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сполнение бюджета 2017\"/>
    </mc:Choice>
  </mc:AlternateContent>
  <bookViews>
    <workbookView xWindow="0" yWindow="0" windowWidth="28800" windowHeight="11235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F67" i="2" l="1"/>
  <c r="F68" i="2"/>
  <c r="F69" i="2"/>
  <c r="F70" i="2"/>
  <c r="F71" i="2"/>
  <c r="F72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38" i="2"/>
  <c r="F39" i="2"/>
  <c r="F40" i="2"/>
  <c r="F41" i="2"/>
  <c r="F47" i="2"/>
  <c r="F48" i="2"/>
  <c r="F49" i="2"/>
  <c r="F15" i="2"/>
  <c r="F16" i="2"/>
  <c r="F17" i="2"/>
  <c r="F18" i="2"/>
  <c r="F19" i="2"/>
  <c r="F20" i="2"/>
  <c r="F21" i="2"/>
  <c r="F22" i="2"/>
  <c r="F23" i="2"/>
  <c r="F24" i="2"/>
  <c r="F25" i="2"/>
  <c r="F32" i="2"/>
  <c r="F33" i="2"/>
  <c r="F34" i="2"/>
  <c r="F35" i="2"/>
  <c r="F36" i="2"/>
  <c r="F37" i="2"/>
  <c r="F9" i="2"/>
  <c r="F10" i="2"/>
  <c r="F11" i="2"/>
  <c r="F12" i="2"/>
  <c r="F13" i="2"/>
  <c r="F14" i="2"/>
  <c r="F7" i="2"/>
  <c r="F47" i="1"/>
  <c r="F48" i="1"/>
  <c r="F40" i="1"/>
  <c r="F41" i="1"/>
  <c r="F42" i="1"/>
  <c r="F43" i="1"/>
  <c r="F44" i="1"/>
  <c r="F45" i="1"/>
  <c r="F46" i="1"/>
  <c r="F38" i="1"/>
  <c r="F39" i="1"/>
  <c r="F26" i="1"/>
  <c r="F27" i="1"/>
  <c r="F28" i="1"/>
  <c r="F29" i="1"/>
  <c r="F30" i="1"/>
  <c r="F31" i="1"/>
  <c r="F32" i="1"/>
  <c r="F33" i="1"/>
  <c r="F21" i="1"/>
  <c r="F22" i="1"/>
  <c r="F19" i="1"/>
  <c r="F20" i="1"/>
  <c r="F13" i="1"/>
  <c r="F14" i="1"/>
  <c r="F15" i="1"/>
  <c r="F16" i="1"/>
  <c r="F17" i="1"/>
  <c r="F18" i="1"/>
  <c r="F11" i="1"/>
</calcChain>
</file>

<file path=xl/sharedStrings.xml><?xml version="1.0" encoding="utf-8"?>
<sst xmlns="http://schemas.openxmlformats.org/spreadsheetml/2006/main" count="428" uniqueCount="232">
  <si>
    <t>КОДЫ</t>
  </si>
  <si>
    <t>Форма по ОКУД</t>
  </si>
  <si>
    <t>0503117</t>
  </si>
  <si>
    <t xml:space="preserve">            Дата</t>
  </si>
  <si>
    <t>01.04.2017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</si>
  <si>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</si>
  <si>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</si>
  <si>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</si>
  <si>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</si>
  <si>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</si>
  <si>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</si>
  <si>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</si>
  <si>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</si>
  <si>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</si>
  <si>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</si>
  <si>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</si>
  <si>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</si>
  <si>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</si>
  <si>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</si>
  <si>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</si>
  <si>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</si>
  <si>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</si>
  <si>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</si>
  <si>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</si>
  <si>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</si>
  <si>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</si>
  <si>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</si>
  <si>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</si>
  <si>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</si>
  <si>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</si>
  <si>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</si>
  <si>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</si>
  <si>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</si>
  <si>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</si>
  <si>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</si>
  <si>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</si>
  <si>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</si>
  <si>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</si>
  <si>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</si>
  <si>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-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</si>
  <si>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</si>
  <si>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</si>
  <si>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</si>
  <si>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</si>
  <si>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</si>
  <si>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</si>
  <si>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</si>
  <si>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</si>
  <si>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</si>
  <si>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</si>
  <si>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</si>
  <si>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</si>
  <si>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</si>
  <si>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</si>
  <si>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</si>
  <si>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</si>
  <si>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</si>
  <si>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</si>
  <si>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</si>
  <si>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</si>
  <si>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</si>
  <si>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</si>
  <si>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</si>
  <si>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</si>
  <si>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</si>
  <si>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</si>
  <si>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</si>
  <si>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</si>
  <si>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</si>
  <si>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</si>
  <si>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</si>
  <si>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</si>
  <si>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</si>
  <si>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</si>
  <si>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</si>
  <si>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</si>
  <si>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</si>
  <si>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</si>
  <si>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</si>
  <si>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</si>
  <si>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</si>
  <si>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</si>
  <si>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</si>
  <si>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</si>
  <si>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</si>
  <si>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</si>
  <si>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</si>
  <si>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</si>
  <si>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</si>
  <si>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</si>
  <si>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</si>
  <si>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</si>
  <si>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</si>
  <si>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</si>
  <si>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</si>
  <si>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</si>
  <si>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</si>
  <si>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</si>
  <si>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</si>
  <si>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</si>
  <si>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</si>
  <si>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</si>
  <si>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</si>
  <si>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</si>
  <si>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</si>
  <si>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</si>
  <si>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</si>
  <si>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</si>
  <si>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</si>
  <si>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</si>
  <si>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</si>
  <si>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</si>
  <si>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</si>
  <si>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</si>
  <si>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</si>
  <si>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</si>
  <si>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</si>
  <si>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</si>
  <si>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</si>
  <si>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</si>
  <si>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</si>
  <si>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 для обеспечения государственных (муниципальных) нужд</t>
  </si>
  <si>
    <t>000 0104 00 0 00 00000 244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</si>
  <si>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</si>
  <si>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</si>
  <si>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</si>
  <si>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000 0106 00 0 00 00000 500</t>
  </si>
  <si>
    <t>000 0106 00 0 00 00000 540</t>
  </si>
  <si>
    <t xml:space="preserve">  Резервные фонды</t>
  </si>
  <si>
    <t>000 0111 00 0 00 00000 000</t>
  </si>
  <si>
    <t xml:space="preserve">  Иные бюджетные ассигнования</t>
  </si>
  <si>
    <t>000 0111 00 0 00 00000 800</t>
  </si>
  <si>
    <t xml:space="preserve">  Резервные средства</t>
  </si>
  <si>
    <t>000 0111 00 0 00 00000 870</t>
  </si>
  <si>
    <t xml:space="preserve">  Другие общегосударственные вопросы</t>
  </si>
  <si>
    <t>000 0113 00 0 00 00000 000</t>
  </si>
  <si>
    <t>000 0113 00 0 00 00000 800</t>
  </si>
  <si>
    <t xml:space="preserve">  Уплата налогов, сборов и иных платежей</t>
  </si>
  <si>
    <t>000 0113 00 0 00 00000 850</t>
  </si>
  <si>
    <t xml:space="preserve">  Уплата налога на имущество организаций и земельного налога</t>
  </si>
  <si>
    <t>000 0113 00 0 00 00000 851</t>
  </si>
  <si>
    <t xml:space="preserve">  Уплата прочих налогов, сборов</t>
  </si>
  <si>
    <t>000 0113 00 0 00 00000 852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</si>
  <si>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</si>
  <si>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</si>
  <si>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</si>
  <si>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</si>
  <si>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</si>
  <si>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</si>
  <si>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</si>
  <si>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</si>
  <si>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 xml:space="preserve">  Обеспечение пожарной безопасности</t>
  </si>
  <si>
    <t>000 0310 00 0 00 00000 000</t>
  </si>
  <si>
    <t>000 0310 00 0 00 00000 200</t>
  </si>
  <si>
    <t>000 0310 00 0 00 00000 240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</si>
  <si>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</si>
  <si>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</si>
  <si>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</si>
  <si>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</si>
  <si>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</si>
  <si>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Жилищное хозяйство</t>
  </si>
  <si>
    <t>000 0501 00 0 00 00000 000</t>
  </si>
  <si>
    <t>000 0501 00 0 00 00000 200</t>
  </si>
  <si>
    <t>000 0501 00 0 00 00000 240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</si>
  <si>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</si>
  <si>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000 0501 00 0 00 00000 243</t>
  </si>
  <si>
    <t>000 0501 00 0 00 00000 244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</si>
  <si>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</si>
  <si>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</si>
  <si>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</si>
  <si>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</si>
  <si>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</si>
  <si>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</si>
  <si>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</si>
  <si>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</si>
  <si>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</si>
  <si>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</si>
  <si>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</si>
  <si>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</si>
  <si>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 xml:space="preserve">  Предоставление субсидий бюджетным, автономным учреждениям и иным некоммерческим организациям</t>
  </si>
  <si>
    <t>000 0801 00 0 00 00000 600</t>
  </si>
  <si>
    <t xml:space="preserve">  Субсидии бюджетным учреждениям</t>
  </si>
  <si>
    <t>000 0801 00 0 00 00000 610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</si>
  <si>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</si>
  <si>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000 0801 00 0 00 00000 611</t>
  </si>
  <si>
    <t xml:space="preserve">  Субсидии бюджетным учреждениям на иные цели</t>
  </si>
  <si>
    <t>000 0801 00 0 00 00000 612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</si>
  <si>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</si>
  <si>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</si>
  <si>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</si>
  <si>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</si>
  <si>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Публичные нормативные социальные  выплаты гражданам</t>
  </si>
  <si>
    <t>000 1001 00 0 00 00000 310</t>
  </si>
  <si>
    <t xml:space="preserve">  Иные пенсии, социальные доплаты к пенсиям</t>
  </si>
  <si>
    <t>000 1001 00 0 00 00000 312</t>
  </si>
  <si>
    <t xml:space="preserve">  Другие вопросы в области физической культуры и спорта</t>
  </si>
  <si>
    <t>000 1105 00 0 00 00000 000</t>
  </si>
  <si>
    <t>000 1105 00 0 00 00000 200</t>
  </si>
  <si>
    <t>000 1105 00 0 00 00000 240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</si>
  <si>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</si>
  <si>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</si>
  <si>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</si>
  <si>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</si>
  <si>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</si>
  <si>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</si>
  <si>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</si>
  <si>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</si>
  <si>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</si>
  <si>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</si>
  <si>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</si>
  <si>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</si>
  <si>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</si>
  <si>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</si>
  <si>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</si>
  <si>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</si>
  <si>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</si>
  <si>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</si>
  <si>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</si>
  <si>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</si>
  <si>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</si>
  <si>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</si>
  <si>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</si>
  <si>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</si>
  <si>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</si>
  <si>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</si>
  <si>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</si>
  <si>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</si>
  <si>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%          исполнения</t>
  </si>
  <si>
    <t>Отчет об исполнении бюджета муниципального образования Пионерского сельского поселения Смоленского района Смоленской области</t>
  </si>
  <si>
    <t>на 1 апреля 2017 года</t>
  </si>
  <si>
    <t>Приложение                                                                                                                                                                                                          УТВЕРЖДЕН постановлением  Администрации Пионерского сельского поселения    Смоленского района Смоленской области                                 от   27 апреля 2017 года   № 19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</si>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</sst>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36">
    <xf numFmtId="0" fontId="0" fillId="0" borderId="0"/>
    <xf numFmtId="0" fontId="1" fillId="0" borderId="1"/>
    <xf numFmtId="0" fontId="3" fillId="0" borderId="2">
      <alignment horizontal="center"/>
    </xf>
    <xf numFmtId="0" fontId="4" fillId="0" borderId="1">
      <alignment horizontal="right"/>
    </xf>
    <xf numFmtId="49" fontId="4" fillId="0" borderId="1"/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49" fontId="3" fillId="0" borderId="9">
      <alignment horizontal="center"/>
    </xf>
    <xf numFmtId="49" fontId="3" fillId="0" borderId="6">
      <alignment horizontal="right"/>
    </xf>
    <xf numFmtId="0" fontId="3" fillId="0" borderId="10">
      <alignment horizontal="left"/>
    </xf>
    <xf numFmtId="49" fontId="3" fillId="0" borderId="10"/>
    <xf numFmtId="49" fontId="3" fillId="0" borderId="6"/>
    <xf numFmtId="49" fontId="3" fillId="0" borderId="11">
      <alignment horizontal="center"/>
    </xf>
    <xf numFmtId="0" fontId="2" fillId="0" borderId="2">
      <alignment horizontal="center"/>
    </xf>
    <xf numFmtId="0" fontId="2" fillId="0" borderId="1">
      <alignment horizontal="center"/>
    </xf>
    <xf numFmtId="0" fontId="1" fillId="0" borderId="13"/>
    <xf numFmtId="0" fontId="1" fillId="0" borderId="5"/>
    <xf numFmtId="0" fontId="3" fillId="0" borderId="12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4">
      <alignment horizontal="left" wrapText="1"/>
    </xf>
    <xf numFmtId="49" fontId="3" fillId="0" borderId="15">
      <alignment horizontal="center" wrapText="1"/>
    </xf>
    <xf numFmtId="49" fontId="3" fillId="0" borderId="16">
      <alignment horizontal="center"/>
    </xf>
    <xf numFmtId="4" fontId="3" fillId="0" borderId="16">
      <alignment horizontal="right" shrinkToFit="1"/>
    </xf>
    <xf numFmtId="0" fontId="3" fillId="0" borderId="17">
      <alignment horizontal="left" wrapText="1"/>
    </xf>
    <xf numFmtId="49" fontId="3" fillId="0" borderId="18">
      <alignment horizontal="center" shrinkToFit="1"/>
    </xf>
    <xf numFmtId="49" fontId="3" fillId="0" borderId="19">
      <alignment horizontal="center"/>
    </xf>
    <xf numFmtId="4" fontId="3" fillId="0" borderId="19">
      <alignment horizontal="right" shrinkToFit="1"/>
    </xf>
    <xf numFmtId="0" fontId="3" fillId="0" borderId="20">
      <alignment horizontal="left" wrapText="1" indent="2"/>
    </xf>
    <xf numFmtId="49" fontId="3" fillId="0" borderId="21">
      <alignment horizontal="center" shrinkToFit="1"/>
    </xf>
    <xf numFmtId="49" fontId="3" fillId="0" borderId="22">
      <alignment horizontal="center"/>
    </xf>
    <xf numFmtId="4" fontId="3" fillId="0" borderId="22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49" fontId="1" fillId="0" borderId="1"/>
    <xf numFmtId="0" fontId="3" fillId="0" borderId="15">
      <alignment horizontal="center" shrinkToFit="1"/>
    </xf>
    <xf numFmtId="4" fontId="3" fillId="0" borderId="23">
      <alignment horizontal="right" shrinkToFit="1"/>
    </xf>
    <xf numFmtId="49" fontId="1" fillId="0" borderId="8"/>
    <xf numFmtId="0" fontId="3" fillId="0" borderId="18">
      <alignment horizontal="center" shrinkToFit="1"/>
    </xf>
    <xf numFmtId="165" fontId="3" fillId="0" borderId="19">
      <alignment horizontal="right" shrinkToFit="1"/>
    </xf>
    <xf numFmtId="165" fontId="3" fillId="0" borderId="24">
      <alignment horizontal="right" shrinkToFit="1"/>
    </xf>
    <xf numFmtId="0" fontId="3" fillId="0" borderId="25">
      <alignment horizontal="left" wrapText="1"/>
    </xf>
    <xf numFmtId="49" fontId="3" fillId="0" borderId="21">
      <alignment horizontal="center" wrapText="1"/>
    </xf>
    <xf numFmtId="49" fontId="3" fillId="0" borderId="22">
      <alignment horizontal="center" wrapText="1"/>
    </xf>
    <xf numFmtId="4" fontId="3" fillId="0" borderId="22">
      <alignment horizontal="right" wrapText="1"/>
    </xf>
    <xf numFmtId="4" fontId="3" fillId="0" borderId="20">
      <alignment horizontal="right" wrapText="1"/>
    </xf>
    <xf numFmtId="0" fontId="1" fillId="0" borderId="8">
      <alignment wrapText="1"/>
    </xf>
    <xf numFmtId="0" fontId="1" fillId="0" borderId="1">
      <alignment wrapText="1"/>
    </xf>
    <xf numFmtId="0" fontId="3" fillId="0" borderId="26">
      <alignment horizontal="left" wrapText="1"/>
    </xf>
    <xf numFmtId="49" fontId="3" fillId="0" borderId="27">
      <alignment horizontal="center" shrinkToFit="1"/>
    </xf>
    <xf numFmtId="49" fontId="3" fillId="0" borderId="28">
      <alignment horizontal="center"/>
    </xf>
    <xf numFmtId="4" fontId="3" fillId="0" borderId="28">
      <alignment horizontal="right" shrinkToFit="1"/>
    </xf>
    <xf numFmtId="49" fontId="3" fillId="0" borderId="29">
      <alignment horizontal="center"/>
    </xf>
    <xf numFmtId="0" fontId="1" fillId="0" borderId="8"/>
    <xf numFmtId="0" fontId="6" fillId="0" borderId="10"/>
    <xf numFmtId="0" fontId="6" fillId="0" borderId="30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5">
      <alignment horizontal="center" vertical="center" shrinkToFit="1"/>
    </xf>
    <xf numFmtId="49" fontId="3" fillId="0" borderId="16">
      <alignment horizontal="center" vertical="center"/>
    </xf>
    <xf numFmtId="0" fontId="3" fillId="0" borderId="14">
      <alignment horizontal="left" wrapText="1" indent="2"/>
    </xf>
    <xf numFmtId="0" fontId="3" fillId="0" borderId="31">
      <alignment horizontal="center" vertical="center" shrinkToFit="1"/>
    </xf>
    <xf numFmtId="49" fontId="3" fillId="0" borderId="12">
      <alignment horizontal="center" vertical="center"/>
    </xf>
    <xf numFmtId="165" fontId="3" fillId="0" borderId="12">
      <alignment horizontal="right" vertical="center" shrinkToFit="1"/>
    </xf>
    <xf numFmtId="165" fontId="3" fillId="0" borderId="26">
      <alignment horizontal="right" vertical="center" shrinkToFit="1"/>
    </xf>
    <xf numFmtId="0" fontId="3" fillId="0" borderId="32">
      <alignment horizontal="left" wrapText="1"/>
    </xf>
    <xf numFmtId="4" fontId="3" fillId="0" borderId="12">
      <alignment horizontal="right" shrinkToFit="1"/>
    </xf>
    <xf numFmtId="4" fontId="3" fillId="0" borderId="26">
      <alignment horizontal="right" shrinkToFit="1"/>
    </xf>
    <xf numFmtId="0" fontId="3" fillId="0" borderId="17">
      <alignment horizontal="left" wrapText="1" indent="2"/>
    </xf>
    <xf numFmtId="0" fontId="8" fillId="0" borderId="26">
      <alignment wrapText="1"/>
    </xf>
    <xf numFmtId="0" fontId="8" fillId="0" borderId="26"/>
    <xf numFmtId="49" fontId="3" fillId="0" borderId="26">
      <alignment horizontal="center" shrinkToFit="1"/>
    </xf>
    <xf numFmtId="49" fontId="3" fillId="0" borderId="12">
      <alignment horizontal="center" vertical="center" shrinkToFit="1"/>
    </xf>
    <xf numFmtId="0" fontId="1" fillId="0" borderId="10">
      <alignment horizontal="left"/>
    </xf>
    <xf numFmtId="0" fontId="1" fillId="0" borderId="30">
      <alignment horizontal="left"/>
    </xf>
    <xf numFmtId="0" fontId="3" fillId="0" borderId="30"/>
    <xf numFmtId="49" fontId="1" fillId="0" borderId="30"/>
    <xf numFmtId="49" fontId="3" fillId="0" borderId="1">
      <alignment horizontal="left"/>
    </xf>
    <xf numFmtId="0" fontId="9" fillId="0" borderId="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0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1" fillId="2" borderId="1"/>
    <xf numFmtId="0" fontId="2" fillId="0" borderId="1">
      <alignment horizontal="center"/>
    </xf>
    <xf numFmtId="0" fontId="2" fillId="0" borderId="2">
      <alignment horizontal="center"/>
    </xf>
    <xf numFmtId="0" fontId="3" fillId="0" borderId="12">
      <alignment horizontal="center" vertical="top" wrapText="1"/>
    </xf>
    <xf numFmtId="0" fontId="1" fillId="2" borderId="10"/>
    <xf numFmtId="0" fontId="3" fillId="0" borderId="2">
      <alignment horizontal="left" wrapText="1"/>
    </xf>
    <xf numFmtId="0" fontId="3" fillId="0" borderId="33">
      <alignment horizontal="left" wrapText="1"/>
    </xf>
    <xf numFmtId="49" fontId="3" fillId="0" borderId="12">
      <alignment horizontal="center" vertical="top" wrapText="1"/>
    </xf>
    <xf numFmtId="0" fontId="1" fillId="2" borderId="34"/>
    <xf numFmtId="0" fontId="1" fillId="2" borderId="35"/>
    <xf numFmtId="0" fontId="1" fillId="2" borderId="36"/>
    <xf numFmtId="0" fontId="1" fillId="2" borderId="37"/>
    <xf numFmtId="0" fontId="1" fillId="2" borderId="33"/>
    <xf numFmtId="0" fontId="1" fillId="2" borderId="2"/>
    <xf numFmtId="0" fontId="1" fillId="0" borderId="12">
      <alignment horizontal="left"/>
    </xf>
    <xf numFmtId="0" fontId="1" fillId="2" borderId="38"/>
    <xf numFmtId="0" fontId="3" fillId="0" borderId="2">
      <alignment horizontal="center" wrapText="1"/>
    </xf>
    <xf numFmtId="0" fontId="9" fillId="0" borderId="10">
      <alignment horizontal="center"/>
    </xf>
    <xf numFmtId="0" fontId="3" fillId="0" borderId="2">
      <alignment horizontal="center"/>
    </xf>
    <xf numFmtId="0" fontId="1" fillId="0" borderId="12">
      <alignment horizontal="left" wrapText="1"/>
    </xf>
  </cellStyleXfs>
  <cellXfs count="10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2" applyNumberFormat="1" applyProtection="1">
      <alignment horizontal="center"/>
    </xf>
    <xf numFmtId="0" fontId="4" fillId="0" borderId="1" xfId="3" applyNumberFormat="1" applyProtection="1">
      <alignment horizontal="right"/>
    </xf>
    <xf numFmtId="49" fontId="4" fillId="0" borderId="1" xfId="4" applyNumberFormat="1" applyProtection="1"/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49" fontId="3" fillId="0" borderId="1" xfId="17" applyNumberFormat="1" applyProtection="1"/>
    <xf numFmtId="0" fontId="2" fillId="0" borderId="2" xfId="26" applyNumberFormat="1" applyProtection="1">
      <alignment horizontal="center"/>
    </xf>
    <xf numFmtId="0" fontId="2" fillId="0" borderId="1" xfId="27" applyNumberFormat="1" applyProtection="1">
      <alignment horizontal="center"/>
    </xf>
    <xf numFmtId="0" fontId="1" fillId="0" borderId="13" xfId="28" applyNumberFormat="1" applyProtection="1"/>
    <xf numFmtId="0" fontId="1" fillId="0" borderId="5" xfId="29" applyNumberFormat="1" applyProtection="1"/>
    <xf numFmtId="0" fontId="3" fillId="0" borderId="12" xfId="30" applyNumberFormat="1" applyProtection="1">
      <alignment horizontal="center" vertical="center"/>
    </xf>
    <xf numFmtId="0" fontId="3" fillId="0" borderId="4" xfId="31" applyNumberFormat="1" applyProtection="1">
      <alignment horizontal="center" vertical="center"/>
    </xf>
    <xf numFmtId="49" fontId="3" fillId="0" borderId="4" xfId="32" applyNumberFormat="1" applyProtection="1">
      <alignment horizontal="center" vertical="center"/>
    </xf>
    <xf numFmtId="0" fontId="3" fillId="0" borderId="14" xfId="33" applyNumberFormat="1" applyProtection="1">
      <alignment horizontal="left" wrapText="1"/>
    </xf>
    <xf numFmtId="49" fontId="3" fillId="0" borderId="15" xfId="34" applyNumberFormat="1" applyProtection="1">
      <alignment horizontal="center" wrapText="1"/>
    </xf>
    <xf numFmtId="49" fontId="3" fillId="0" borderId="16" xfId="35" applyNumberFormat="1" applyProtection="1">
      <alignment horizontal="center"/>
    </xf>
    <xf numFmtId="4" fontId="3" fillId="0" borderId="16" xfId="36" applyNumberFormat="1" applyProtection="1">
      <alignment horizontal="right" shrinkToFit="1"/>
    </xf>
    <xf numFmtId="0" fontId="3" fillId="0" borderId="17" xfId="37" applyNumberFormat="1" applyProtection="1">
      <alignment horizontal="left" wrapText="1"/>
    </xf>
    <xf numFmtId="49" fontId="3" fillId="0" borderId="18" xfId="38" applyNumberFormat="1" applyProtection="1">
      <alignment horizontal="center" shrinkToFit="1"/>
    </xf>
    <xf numFmtId="49" fontId="3" fillId="0" borderId="19" xfId="39" applyNumberFormat="1" applyProtection="1">
      <alignment horizontal="center"/>
    </xf>
    <xf numFmtId="4" fontId="3" fillId="0" borderId="19" xfId="40" applyNumberFormat="1" applyProtection="1">
      <alignment horizontal="right" shrinkToFit="1"/>
    </xf>
    <xf numFmtId="0" fontId="3" fillId="0" borderId="20" xfId="41" applyNumberFormat="1" applyProtection="1">
      <alignment horizontal="left" wrapText="1" indent="2"/>
    </xf>
    <xf numFmtId="49" fontId="3" fillId="0" borderId="21" xfId="42" applyNumberFormat="1" applyProtection="1">
      <alignment horizontal="center" shrinkToFit="1"/>
    </xf>
    <xf numFmtId="49" fontId="3" fillId="0" borderId="22" xfId="43" applyNumberFormat="1" applyProtection="1">
      <alignment horizontal="center"/>
    </xf>
    <xf numFmtId="4" fontId="3" fillId="0" borderId="22" xfId="44" applyNumberFormat="1" applyProtection="1">
      <alignment horizontal="right" shrinkToFit="1"/>
    </xf>
    <xf numFmtId="49" fontId="3" fillId="0" borderId="1" xfId="45" applyNumberFormat="1" applyProtection="1">
      <alignment horizontal="right"/>
    </xf>
    <xf numFmtId="0" fontId="2" fillId="0" borderId="5" xfId="46" applyNumberFormat="1" applyProtection="1">
      <alignment horizontal="center"/>
    </xf>
    <xf numFmtId="0" fontId="3" fillId="0" borderId="4" xfId="47" applyNumberFormat="1" applyProtection="1">
      <alignment horizontal="center" vertical="center" shrinkToFit="1"/>
    </xf>
    <xf numFmtId="49" fontId="3" fillId="0" borderId="4" xfId="48" applyNumberFormat="1" applyProtection="1">
      <alignment horizontal="center" vertical="center" shrinkToFit="1"/>
    </xf>
    <xf numFmtId="49" fontId="1" fillId="0" borderId="5" xfId="49" applyNumberFormat="1" applyProtection="1"/>
    <xf numFmtId="49" fontId="1" fillId="0" borderId="1" xfId="50" applyNumberFormat="1" applyProtection="1"/>
    <xf numFmtId="0" fontId="3" fillId="0" borderId="15" xfId="51" applyNumberFormat="1" applyProtection="1">
      <alignment horizontal="center" shrinkToFit="1"/>
    </xf>
    <xf numFmtId="4" fontId="3" fillId="0" borderId="23" xfId="52" applyNumberFormat="1" applyProtection="1">
      <alignment horizontal="right" shrinkToFit="1"/>
    </xf>
    <xf numFmtId="49" fontId="1" fillId="0" borderId="8" xfId="53" applyNumberFormat="1" applyProtection="1"/>
    <xf numFmtId="0" fontId="3" fillId="0" borderId="18" xfId="54" applyNumberFormat="1" applyProtection="1">
      <alignment horizontal="center" shrinkToFit="1"/>
    </xf>
    <xf numFmtId="165" fontId="3" fillId="0" borderId="19" xfId="55" applyNumberFormat="1" applyProtection="1">
      <alignment horizontal="right" shrinkToFit="1"/>
    </xf>
    <xf numFmtId="0" fontId="3" fillId="0" borderId="25" xfId="57" applyNumberFormat="1" applyProtection="1">
      <alignment horizontal="left" wrapText="1"/>
    </xf>
    <xf numFmtId="49" fontId="3" fillId="0" borderId="21" xfId="58" applyNumberFormat="1" applyProtection="1">
      <alignment horizontal="center" wrapText="1"/>
    </xf>
    <xf numFmtId="49" fontId="3" fillId="0" borderId="22" xfId="59" applyNumberFormat="1" applyProtection="1">
      <alignment horizontal="center" wrapText="1"/>
    </xf>
    <xf numFmtId="4" fontId="3" fillId="0" borderId="22" xfId="60" applyNumberFormat="1" applyProtection="1">
      <alignment horizontal="right" wrapText="1"/>
    </xf>
    <xf numFmtId="0" fontId="1" fillId="0" borderId="8" xfId="62" applyNumberFormat="1" applyProtection="1">
      <alignment wrapText="1"/>
    </xf>
    <xf numFmtId="0" fontId="1" fillId="0" borderId="1" xfId="63" applyNumberFormat="1" applyProtection="1">
      <alignment wrapText="1"/>
    </xf>
    <xf numFmtId="0" fontId="3" fillId="0" borderId="26" xfId="64" applyNumberFormat="1" applyProtection="1">
      <alignment horizontal="left" wrapText="1"/>
    </xf>
    <xf numFmtId="49" fontId="3" fillId="0" borderId="27" xfId="65" applyNumberFormat="1" applyProtection="1">
      <alignment horizontal="center" shrinkToFit="1"/>
    </xf>
    <xf numFmtId="49" fontId="3" fillId="0" borderId="28" xfId="66" applyNumberFormat="1" applyProtection="1">
      <alignment horizontal="center"/>
    </xf>
    <xf numFmtId="4" fontId="3" fillId="0" borderId="28" xfId="67" applyNumberFormat="1" applyProtection="1">
      <alignment horizontal="right" shrinkToFit="1"/>
    </xf>
    <xf numFmtId="49" fontId="3" fillId="0" borderId="29" xfId="68" applyNumberFormat="1" applyProtection="1">
      <alignment horizontal="center"/>
    </xf>
    <xf numFmtId="0" fontId="1" fillId="0" borderId="8" xfId="69" applyNumberFormat="1" applyProtection="1"/>
    <xf numFmtId="0" fontId="6" fillId="0" borderId="10" xfId="70" applyNumberFormat="1" applyProtection="1"/>
    <xf numFmtId="0" fontId="6" fillId="0" borderId="30" xfId="71" applyNumberFormat="1" applyProtection="1"/>
    <xf numFmtId="0" fontId="3" fillId="0" borderId="1" xfId="72" applyNumberFormat="1" applyProtection="1">
      <alignment wrapText="1"/>
    </xf>
    <xf numFmtId="49" fontId="3" fillId="0" borderId="1" xfId="73" applyNumberFormat="1" applyProtection="1">
      <alignment wrapText="1"/>
    </xf>
    <xf numFmtId="49" fontId="3" fillId="0" borderId="1" xfId="74" applyNumberFormat="1" applyProtection="1">
      <alignment horizontal="center"/>
    </xf>
    <xf numFmtId="49" fontId="7" fillId="0" borderId="1" xfId="75" applyNumberFormat="1" applyProtection="1"/>
    <xf numFmtId="0" fontId="3" fillId="0" borderId="2" xfId="76" applyNumberFormat="1" applyProtection="1">
      <alignment horizontal="left"/>
    </xf>
    <xf numFmtId="49" fontId="3" fillId="0" borderId="2" xfId="77" applyNumberFormat="1" applyProtection="1">
      <alignment horizontal="left"/>
    </xf>
    <xf numFmtId="0" fontId="3" fillId="0" borderId="2" xfId="78" applyNumberFormat="1" applyProtection="1">
      <alignment horizontal="center" shrinkToFit="1"/>
    </xf>
    <xf numFmtId="49" fontId="3" fillId="0" borderId="2" xfId="79" applyNumberFormat="1" applyProtection="1">
      <alignment horizontal="center" vertical="center" shrinkToFit="1"/>
    </xf>
    <xf numFmtId="49" fontId="1" fillId="0" borderId="2" xfId="80" applyNumberFormat="1" applyProtection="1">
      <alignment shrinkToFit="1"/>
    </xf>
    <xf numFmtId="49" fontId="3" fillId="0" borderId="2" xfId="81" applyNumberFormat="1" applyProtection="1">
      <alignment horizontal="right"/>
    </xf>
    <xf numFmtId="0" fontId="3" fillId="0" borderId="15" xfId="82" applyNumberFormat="1" applyProtection="1">
      <alignment horizontal="center" vertical="center" shrinkToFit="1"/>
    </xf>
    <xf numFmtId="49" fontId="3" fillId="0" borderId="16" xfId="83" applyNumberFormat="1" applyProtection="1">
      <alignment horizontal="center" vertical="center"/>
    </xf>
    <xf numFmtId="0" fontId="3" fillId="0" borderId="14" xfId="84" applyNumberFormat="1" applyProtection="1">
      <alignment horizontal="left" wrapText="1" indent="2"/>
    </xf>
    <xf numFmtId="0" fontId="3" fillId="0" borderId="31" xfId="85" applyNumberFormat="1" applyProtection="1">
      <alignment horizontal="center" vertical="center" shrinkToFit="1"/>
    </xf>
    <xf numFmtId="49" fontId="3" fillId="0" borderId="12" xfId="86" applyNumberFormat="1" applyProtection="1">
      <alignment horizontal="center" vertical="center"/>
    </xf>
    <xf numFmtId="165" fontId="3" fillId="0" borderId="12" xfId="87" applyNumberFormat="1" applyProtection="1">
      <alignment horizontal="right" vertical="center" shrinkToFit="1"/>
    </xf>
    <xf numFmtId="165" fontId="3" fillId="0" borderId="26" xfId="88" applyNumberFormat="1" applyProtection="1">
      <alignment horizontal="right" vertical="center" shrinkToFit="1"/>
    </xf>
    <xf numFmtId="0" fontId="3" fillId="0" borderId="32" xfId="89" applyNumberFormat="1" applyProtection="1">
      <alignment horizontal="left" wrapText="1"/>
    </xf>
    <xf numFmtId="4" fontId="3" fillId="0" borderId="12" xfId="90" applyNumberFormat="1" applyProtection="1">
      <alignment horizontal="right" shrinkToFit="1"/>
    </xf>
    <xf numFmtId="4" fontId="3" fillId="0" borderId="26" xfId="91" applyNumberFormat="1" applyProtection="1">
      <alignment horizontal="right" shrinkToFit="1"/>
    </xf>
    <xf numFmtId="0" fontId="3" fillId="0" borderId="17" xfId="92" applyNumberFormat="1" applyProtection="1">
      <alignment horizontal="left" wrapText="1" indent="2"/>
    </xf>
    <xf numFmtId="0" fontId="8" fillId="0" borderId="26" xfId="93" applyNumberFormat="1" applyProtection="1">
      <alignment wrapText="1"/>
    </xf>
    <xf numFmtId="0" fontId="8" fillId="0" borderId="26" xfId="94" applyNumberFormat="1" applyProtection="1"/>
    <xf numFmtId="49" fontId="3" fillId="0" borderId="26" xfId="95" applyNumberFormat="1" applyProtection="1">
      <alignment horizontal="center" shrinkToFit="1"/>
    </xf>
    <xf numFmtId="49" fontId="3" fillId="0" borderId="12" xfId="96" applyNumberFormat="1" applyProtection="1">
      <alignment horizontal="center" vertical="center" shrinkToFit="1"/>
    </xf>
    <xf numFmtId="0" fontId="1" fillId="0" borderId="10" xfId="97" applyNumberFormat="1" applyProtection="1">
      <alignment horizontal="left"/>
    </xf>
    <xf numFmtId="0" fontId="1" fillId="0" borderId="30" xfId="98" applyNumberFormat="1" applyProtection="1">
      <alignment horizontal="left"/>
    </xf>
    <xf numFmtId="0" fontId="3" fillId="0" borderId="30" xfId="99" applyNumberFormat="1" applyProtection="1"/>
    <xf numFmtId="49" fontId="1" fillId="0" borderId="30" xfId="100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center"/>
    </xf>
    <xf numFmtId="0" fontId="7" fillId="0" borderId="1" xfId="107" applyNumberFormat="1" applyProtection="1">
      <alignment horizontal="left"/>
    </xf>
    <xf numFmtId="0" fontId="1" fillId="0" borderId="2" xfId="109" applyNumberFormat="1" applyProtection="1"/>
    <xf numFmtId="0" fontId="1" fillId="0" borderId="10" xfId="110" applyNumberFormat="1" applyProtection="1"/>
    <xf numFmtId="0" fontId="14" fillId="0" borderId="1" xfId="10" applyNumberFormat="1" applyFont="1" applyProtection="1"/>
    <xf numFmtId="0" fontId="12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left" wrapText="1"/>
    </xf>
  </cellXfs>
  <cellStyles count="136">
    <cellStyle name="br" xfId="113"/>
    <cellStyle name="col" xfId="112"/>
    <cellStyle name="st134" xfId="135"/>
    <cellStyle name="style0" xfId="114"/>
    <cellStyle name="td" xfId="115"/>
    <cellStyle name="tr" xfId="11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8" xfId="94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6" xfId="9"/>
    <cellStyle name="xl67" xfId="13"/>
    <cellStyle name="xl68" xfId="26"/>
    <cellStyle name="xl69" xfId="28"/>
    <cellStyle name="xl70" xfId="29"/>
    <cellStyle name="xl71" xfId="4"/>
    <cellStyle name="xl72" xfId="27"/>
    <cellStyle name="xl73" xfId="57"/>
    <cellStyle name="xl74" xfId="124"/>
    <cellStyle name="xl75" xfId="64"/>
    <cellStyle name="xl76" xfId="70"/>
    <cellStyle name="xl77" xfId="51"/>
    <cellStyle name="xl78" xfId="54"/>
    <cellStyle name="xl79" xfId="58"/>
    <cellStyle name="xl80" xfId="125"/>
    <cellStyle name="xl81" xfId="65"/>
    <cellStyle name="xl82" xfId="71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/>
  </sheetViews>
  <sheetFormatPr defaultRowHeight="15" x14ac:dyDescent="0.25"/>
  <cols>
    <col min="1" max="1" width="91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6.85546875" style="1" customWidth="1"/>
    <col min="9" max="9" width="0.7109375" style="1" customWidth="1"/>
    <col min="10" max="16384" width="9.140625" style="1"/>
  </cols>
  <sheetData>
    <row r="1" spans="1:10" ht="69.75" customHeight="1" x14ac:dyDescent="0.25">
      <c r="A1" s="2"/>
      <c r="B1" s="2"/>
      <c r="C1" s="2"/>
      <c r="D1" s="97" t="s">
        <v>230</v>
      </c>
      <c r="E1" s="97"/>
      <c r="F1" s="98"/>
      <c r="G1" s="98"/>
      <c r="H1" s="98"/>
      <c r="I1" s="98"/>
      <c r="J1" s="98"/>
    </row>
    <row r="2" spans="1:10" ht="38.25" customHeight="1" x14ac:dyDescent="0.25">
      <c r="A2" s="99" t="s">
        <v>228</v>
      </c>
      <c r="B2" s="99"/>
      <c r="C2" s="99"/>
      <c r="D2" s="99"/>
      <c r="E2" s="99"/>
      <c r="F2" s="3"/>
      <c r="G2" s="4"/>
      <c r="H2" s="5"/>
    </row>
    <row r="3" spans="1:10" ht="14.1" customHeight="1" x14ac:dyDescent="0.25">
      <c r="A3" s="6"/>
      <c r="B3" s="6"/>
      <c r="C3" s="7"/>
      <c r="D3" s="7"/>
      <c r="E3" s="8"/>
      <c r="F3" s="9" t="s">
        <v>0</v>
      </c>
      <c r="G3" s="10"/>
      <c r="H3" s="5"/>
    </row>
    <row r="4" spans="1:10" ht="14.1" customHeight="1" x14ac:dyDescent="0.25">
      <c r="A4" s="2"/>
      <c r="B4" s="96" t="s">
        <v>229</v>
      </c>
      <c r="C4" s="2"/>
      <c r="D4" s="2"/>
      <c r="E4" s="12" t="s">
        <v>1</v>
      </c>
      <c r="F4" s="13" t="s">
        <v>2</v>
      </c>
      <c r="G4" s="14"/>
      <c r="H4" s="5"/>
    </row>
    <row r="5" spans="1:10" ht="14.1" customHeight="1" x14ac:dyDescent="0.25">
      <c r="A5" s="11"/>
      <c r="B5" s="15"/>
      <c r="C5" s="11"/>
      <c r="D5" s="11"/>
      <c r="E5" s="12" t="s">
        <v>3</v>
      </c>
      <c r="F5" s="16" t="s">
        <v>4</v>
      </c>
      <c r="G5" s="14"/>
      <c r="H5" s="5"/>
    </row>
    <row r="6" spans="1:10" ht="14.1" customHeight="1" x14ac:dyDescent="0.25">
      <c r="A6" s="100" t="s">
        <v>5</v>
      </c>
      <c r="B6" s="100"/>
      <c r="C6" s="100"/>
      <c r="D6" s="100"/>
      <c r="E6" s="100"/>
      <c r="F6" s="100"/>
      <c r="G6" s="18"/>
      <c r="H6" s="19"/>
    </row>
    <row r="7" spans="1:10" ht="12.95" customHeight="1" x14ac:dyDescent="0.25">
      <c r="A7" s="101" t="s">
        <v>6</v>
      </c>
      <c r="B7" s="101" t="s">
        <v>7</v>
      </c>
      <c r="C7" s="101" t="s">
        <v>8</v>
      </c>
      <c r="D7" s="102" t="s">
        <v>9</v>
      </c>
      <c r="E7" s="102" t="s">
        <v>10</v>
      </c>
      <c r="F7" s="101" t="s">
        <v>227</v>
      </c>
      <c r="G7" s="20"/>
      <c r="H7" s="2"/>
    </row>
    <row r="8" spans="1:10" ht="12" customHeight="1" x14ac:dyDescent="0.25">
      <c r="A8" s="101"/>
      <c r="B8" s="101"/>
      <c r="C8" s="101"/>
      <c r="D8" s="102"/>
      <c r="E8" s="102"/>
      <c r="F8" s="101"/>
      <c r="G8" s="21"/>
      <c r="H8" s="2"/>
    </row>
    <row r="9" spans="1:10" ht="14.25" customHeight="1" x14ac:dyDescent="0.25">
      <c r="A9" s="101"/>
      <c r="B9" s="101"/>
      <c r="C9" s="101"/>
      <c r="D9" s="102"/>
      <c r="E9" s="102"/>
      <c r="F9" s="101"/>
      <c r="G9" s="21"/>
      <c r="H9" s="2"/>
    </row>
    <row r="10" spans="1:10" ht="14.25" customHeight="1" x14ac:dyDescent="0.25">
      <c r="A10" s="22">
        <v>1</v>
      </c>
      <c r="B10" s="23">
        <v>2</v>
      </c>
      <c r="C10" s="23">
        <v>3</v>
      </c>
      <c r="D10" s="24" t="s">
        <v>12</v>
      </c>
      <c r="E10" s="24" t="s">
        <v>13</v>
      </c>
      <c r="F10" s="24" t="s">
        <v>14</v>
      </c>
      <c r="G10" s="21"/>
      <c r="H10" s="2"/>
    </row>
    <row r="11" spans="1:10" ht="17.25" customHeight="1" thickBot="1" x14ac:dyDescent="0.3">
      <c r="A11" s="25" t="s">
        <v>15</v>
      </c>
      <c r="B11" s="26" t="s">
        <v>16</v>
      </c>
      <c r="C11" s="27" t="s">
        <v>17</v>
      </c>
      <c r="D11" s="28">
        <v>5384429.9800000004</v>
      </c>
      <c r="E11" s="28">
        <v>1447043.38</v>
      </c>
      <c r="F11" s="28">
        <f>E11/D11</f>
        <v>0.26874588124925336</v>
      </c>
      <c r="G11" s="21"/>
      <c r="H11" s="2"/>
    </row>
    <row r="12" spans="1:10" ht="15" customHeight="1" thickBot="1" x14ac:dyDescent="0.3">
      <c r="A12" s="29" t="s">
        <v>18</v>
      </c>
      <c r="B12" s="30"/>
      <c r="C12" s="31"/>
      <c r="D12" s="32"/>
      <c r="E12" s="32"/>
      <c r="F12" s="28"/>
      <c r="G12" s="21"/>
      <c r="H12" s="2"/>
    </row>
    <row r="13" spans="1:10" ht="15" customHeight="1" thickBot="1" x14ac:dyDescent="0.3">
      <c r="A13" s="33" t="s">
        <v>19</v>
      </c>
      <c r="B13" s="34" t="s">
        <v>16</v>
      </c>
      <c r="C13" s="35" t="s">
        <v>20</v>
      </c>
      <c r="D13" s="36">
        <v>2159097.19</v>
      </c>
      <c r="E13" s="36">
        <v>449105.59</v>
      </c>
      <c r="F13" s="28">
        <f t="shared" ref="F12:F48" si="0">E13/D13</f>
        <v>0.20800619447797997</v>
      </c>
      <c r="G13" s="21"/>
      <c r="H13" s="2"/>
    </row>
    <row r="14" spans="1:10" ht="15" customHeight="1" thickBot="1" x14ac:dyDescent="0.3">
      <c r="A14" s="33" t="s">
        <v>21</v>
      </c>
      <c r="B14" s="34" t="s">
        <v>16</v>
      </c>
      <c r="C14" s="35" t="s">
        <v>22</v>
      </c>
      <c r="D14" s="36">
        <v>200000</v>
      </c>
      <c r="E14" s="36">
        <v>27482.69</v>
      </c>
      <c r="F14" s="28">
        <f t="shared" si="0"/>
        <v>0.13741344999999999</v>
      </c>
      <c r="G14" s="21"/>
      <c r="H14" s="2"/>
    </row>
    <row r="15" spans="1:10" ht="15" customHeight="1" thickBot="1" x14ac:dyDescent="0.3">
      <c r="A15" s="33" t="s">
        <v>23</v>
      </c>
      <c r="B15" s="34" t="s">
        <v>16</v>
      </c>
      <c r="C15" s="35" t="s">
        <v>24</v>
      </c>
      <c r="D15" s="36">
        <v>200000</v>
      </c>
      <c r="E15" s="36">
        <v>27482.69</v>
      </c>
      <c r="F15" s="28">
        <f t="shared" si="0"/>
        <v>0.13741344999999999</v>
      </c>
      <c r="G15" s="21"/>
      <c r="H15" s="2"/>
    </row>
    <row r="16" spans="1:10" ht="67.5" customHeight="1" thickBot="1" x14ac:dyDescent="0.3">
      <c r="A16" s="33" t="s">
        <v>25</v>
      </c>
      <c r="B16" s="34" t="s">
        <v>16</v>
      </c>
      <c r="C16" s="35" t="s">
        <v>26</v>
      </c>
      <c r="D16" s="36">
        <v>200000</v>
      </c>
      <c r="E16" s="36">
        <v>27482.69</v>
      </c>
      <c r="F16" s="28">
        <f t="shared" si="0"/>
        <v>0.13741344999999999</v>
      </c>
      <c r="G16" s="21"/>
      <c r="H16" s="2"/>
    </row>
    <row r="17" spans="1:8" ht="27" customHeight="1" thickBot="1" x14ac:dyDescent="0.3">
      <c r="A17" s="33" t="s">
        <v>27</v>
      </c>
      <c r="B17" s="34" t="s">
        <v>16</v>
      </c>
      <c r="C17" s="35" t="s">
        <v>28</v>
      </c>
      <c r="D17" s="36">
        <v>1606268.89</v>
      </c>
      <c r="E17" s="36">
        <v>403407.17</v>
      </c>
      <c r="F17" s="28">
        <f t="shared" si="0"/>
        <v>0.2511454791358127</v>
      </c>
      <c r="G17" s="21"/>
      <c r="H17" s="2"/>
    </row>
    <row r="18" spans="1:8" ht="27" customHeight="1" thickBot="1" x14ac:dyDescent="0.3">
      <c r="A18" s="33" t="s">
        <v>29</v>
      </c>
      <c r="B18" s="34" t="s">
        <v>16</v>
      </c>
      <c r="C18" s="35" t="s">
        <v>30</v>
      </c>
      <c r="D18" s="36">
        <v>1606268.89</v>
      </c>
      <c r="E18" s="36">
        <v>403407.17</v>
      </c>
      <c r="F18" s="28">
        <f t="shared" si="0"/>
        <v>0.2511454791358127</v>
      </c>
      <c r="G18" s="21"/>
      <c r="H18" s="2"/>
    </row>
    <row r="19" spans="1:8" ht="67.5" customHeight="1" thickBot="1" x14ac:dyDescent="0.3">
      <c r="A19" s="33" t="s">
        <v>31</v>
      </c>
      <c r="B19" s="34" t="s">
        <v>16</v>
      </c>
      <c r="C19" s="35" t="s">
        <v>32</v>
      </c>
      <c r="D19" s="36">
        <v>548527.24</v>
      </c>
      <c r="E19" s="36">
        <v>150029.65</v>
      </c>
      <c r="F19" s="28">
        <f t="shared" si="0"/>
        <v>0.27351358156798194</v>
      </c>
      <c r="G19" s="21"/>
      <c r="H19" s="2"/>
    </row>
    <row r="20" spans="1:8" ht="81" customHeight="1" thickBot="1" x14ac:dyDescent="0.3">
      <c r="A20" s="33" t="s">
        <v>33</v>
      </c>
      <c r="B20" s="34" t="s">
        <v>16</v>
      </c>
      <c r="C20" s="35" t="s">
        <v>34</v>
      </c>
      <c r="D20" s="36">
        <v>5463.75</v>
      </c>
      <c r="E20" s="36">
        <v>1499.51</v>
      </c>
      <c r="F20" s="28">
        <f t="shared" si="0"/>
        <v>0.27444703729123771</v>
      </c>
      <c r="G20" s="21"/>
      <c r="H20" s="2"/>
    </row>
    <row r="21" spans="1:8" ht="67.5" customHeight="1" thickBot="1" x14ac:dyDescent="0.3">
      <c r="A21" s="33" t="s">
        <v>35</v>
      </c>
      <c r="B21" s="34" t="s">
        <v>16</v>
      </c>
      <c r="C21" s="35" t="s">
        <v>36</v>
      </c>
      <c r="D21" s="36">
        <v>1161991.1200000001</v>
      </c>
      <c r="E21" s="36">
        <v>279397.12</v>
      </c>
      <c r="F21" s="28">
        <f t="shared" si="0"/>
        <v>0.24044686331165763</v>
      </c>
      <c r="G21" s="21"/>
      <c r="H21" s="2"/>
    </row>
    <row r="22" spans="1:8" ht="67.5" customHeight="1" thickBot="1" x14ac:dyDescent="0.3">
      <c r="A22" s="33" t="s">
        <v>37</v>
      </c>
      <c r="B22" s="34" t="s">
        <v>16</v>
      </c>
      <c r="C22" s="35" t="s">
        <v>38</v>
      </c>
      <c r="D22" s="36">
        <v>-109713.22</v>
      </c>
      <c r="E22" s="36">
        <v>-27519.11</v>
      </c>
      <c r="F22" s="28">
        <f t="shared" si="0"/>
        <v>0.25082765777907168</v>
      </c>
      <c r="G22" s="21"/>
      <c r="H22" s="2"/>
    </row>
    <row r="23" spans="1:8" ht="15" customHeight="1" thickBot="1" x14ac:dyDescent="0.3">
      <c r="A23" s="33" t="s">
        <v>40</v>
      </c>
      <c r="B23" s="34" t="s">
        <v>16</v>
      </c>
      <c r="C23" s="35" t="s">
        <v>41</v>
      </c>
      <c r="D23" s="36">
        <v>13628.3</v>
      </c>
      <c r="E23" s="36" t="s">
        <v>39</v>
      </c>
      <c r="F23" s="28">
        <v>0</v>
      </c>
      <c r="G23" s="21"/>
      <c r="H23" s="2"/>
    </row>
    <row r="24" spans="1:8" ht="15" customHeight="1" thickBot="1" x14ac:dyDescent="0.3">
      <c r="A24" s="33" t="s">
        <v>42</v>
      </c>
      <c r="B24" s="34" t="s">
        <v>16</v>
      </c>
      <c r="C24" s="35" t="s">
        <v>43</v>
      </c>
      <c r="D24" s="36">
        <v>13628.3</v>
      </c>
      <c r="E24" s="36" t="s">
        <v>39</v>
      </c>
      <c r="F24" s="28">
        <v>0</v>
      </c>
      <c r="G24" s="21"/>
      <c r="H24" s="2"/>
    </row>
    <row r="25" spans="1:8" ht="15" customHeight="1" thickBot="1" x14ac:dyDescent="0.3">
      <c r="A25" s="33" t="s">
        <v>42</v>
      </c>
      <c r="B25" s="34" t="s">
        <v>16</v>
      </c>
      <c r="C25" s="35" t="s">
        <v>44</v>
      </c>
      <c r="D25" s="36">
        <v>13628.3</v>
      </c>
      <c r="E25" s="36" t="s">
        <v>39</v>
      </c>
      <c r="F25" s="28">
        <v>0</v>
      </c>
      <c r="G25" s="21"/>
      <c r="H25" s="2"/>
    </row>
    <row r="26" spans="1:8" ht="15" customHeight="1" thickBot="1" x14ac:dyDescent="0.3">
      <c r="A26" s="33" t="s">
        <v>45</v>
      </c>
      <c r="B26" s="34" t="s">
        <v>16</v>
      </c>
      <c r="C26" s="35" t="s">
        <v>46</v>
      </c>
      <c r="D26" s="36">
        <v>271900</v>
      </c>
      <c r="E26" s="36">
        <v>18215.73</v>
      </c>
      <c r="F26" s="28">
        <f t="shared" si="0"/>
        <v>6.6994225818315559E-2</v>
      </c>
      <c r="G26" s="21"/>
      <c r="H26" s="2"/>
    </row>
    <row r="27" spans="1:8" ht="15" customHeight="1" thickBot="1" x14ac:dyDescent="0.3">
      <c r="A27" s="33" t="s">
        <v>47</v>
      </c>
      <c r="B27" s="34" t="s">
        <v>16</v>
      </c>
      <c r="C27" s="35" t="s">
        <v>48</v>
      </c>
      <c r="D27" s="36">
        <v>153200</v>
      </c>
      <c r="E27" s="36">
        <v>4503.75</v>
      </c>
      <c r="F27" s="28">
        <f t="shared" si="0"/>
        <v>2.939784595300261E-2</v>
      </c>
      <c r="G27" s="21"/>
      <c r="H27" s="2"/>
    </row>
    <row r="28" spans="1:8" ht="40.5" customHeight="1" thickBot="1" x14ac:dyDescent="0.3">
      <c r="A28" s="33" t="s">
        <v>49</v>
      </c>
      <c r="B28" s="34" t="s">
        <v>16</v>
      </c>
      <c r="C28" s="35" t="s">
        <v>50</v>
      </c>
      <c r="D28" s="36">
        <v>153200</v>
      </c>
      <c r="E28" s="36">
        <v>4503.75</v>
      </c>
      <c r="F28" s="28">
        <f t="shared" si="0"/>
        <v>2.939784595300261E-2</v>
      </c>
      <c r="G28" s="21"/>
      <c r="H28" s="2"/>
    </row>
    <row r="29" spans="1:8" ht="15" customHeight="1" thickBot="1" x14ac:dyDescent="0.3">
      <c r="A29" s="33" t="s">
        <v>51</v>
      </c>
      <c r="B29" s="34" t="s">
        <v>16</v>
      </c>
      <c r="C29" s="35" t="s">
        <v>52</v>
      </c>
      <c r="D29" s="36">
        <v>118700</v>
      </c>
      <c r="E29" s="36">
        <v>13711.98</v>
      </c>
      <c r="F29" s="28">
        <f t="shared" si="0"/>
        <v>0.11551794439764111</v>
      </c>
      <c r="G29" s="21"/>
      <c r="H29" s="2"/>
    </row>
    <row r="30" spans="1:8" ht="15" customHeight="1" thickBot="1" x14ac:dyDescent="0.3">
      <c r="A30" s="33" t="s">
        <v>53</v>
      </c>
      <c r="B30" s="34" t="s">
        <v>16</v>
      </c>
      <c r="C30" s="35" t="s">
        <v>54</v>
      </c>
      <c r="D30" s="36">
        <v>40000</v>
      </c>
      <c r="E30" s="36">
        <v>557</v>
      </c>
      <c r="F30" s="28">
        <f t="shared" si="0"/>
        <v>1.3925E-2</v>
      </c>
      <c r="G30" s="21"/>
      <c r="H30" s="2"/>
    </row>
    <row r="31" spans="1:8" ht="27" customHeight="1" thickBot="1" x14ac:dyDescent="0.3">
      <c r="A31" s="33" t="s">
        <v>55</v>
      </c>
      <c r="B31" s="34" t="s">
        <v>16</v>
      </c>
      <c r="C31" s="35" t="s">
        <v>56</v>
      </c>
      <c r="D31" s="36">
        <v>40000</v>
      </c>
      <c r="E31" s="36">
        <v>557</v>
      </c>
      <c r="F31" s="28">
        <f t="shared" si="0"/>
        <v>1.3925E-2</v>
      </c>
      <c r="G31" s="21"/>
      <c r="H31" s="2"/>
    </row>
    <row r="32" spans="1:8" ht="15" customHeight="1" thickBot="1" x14ac:dyDescent="0.3">
      <c r="A32" s="33" t="s">
        <v>57</v>
      </c>
      <c r="B32" s="34" t="s">
        <v>16</v>
      </c>
      <c r="C32" s="35" t="s">
        <v>58</v>
      </c>
      <c r="D32" s="36">
        <v>78700</v>
      </c>
      <c r="E32" s="36">
        <v>13154.98</v>
      </c>
      <c r="F32" s="28">
        <f t="shared" si="0"/>
        <v>0.16715349428208387</v>
      </c>
      <c r="G32" s="21"/>
      <c r="H32" s="2"/>
    </row>
    <row r="33" spans="1:8" ht="40.5" customHeight="1" thickBot="1" x14ac:dyDescent="0.3">
      <c r="A33" s="33" t="s">
        <v>59</v>
      </c>
      <c r="B33" s="34" t="s">
        <v>16</v>
      </c>
      <c r="C33" s="35" t="s">
        <v>60</v>
      </c>
      <c r="D33" s="36">
        <v>78700</v>
      </c>
      <c r="E33" s="36">
        <v>13154.98</v>
      </c>
      <c r="F33" s="28">
        <f t="shared" si="0"/>
        <v>0.16715349428208387</v>
      </c>
      <c r="G33" s="21"/>
      <c r="H33" s="2"/>
    </row>
    <row r="34" spans="1:8" ht="40.5" customHeight="1" thickBot="1" x14ac:dyDescent="0.3">
      <c r="A34" s="33" t="s">
        <v>61</v>
      </c>
      <c r="B34" s="34" t="s">
        <v>16</v>
      </c>
      <c r="C34" s="35" t="s">
        <v>62</v>
      </c>
      <c r="D34" s="36">
        <v>67300</v>
      </c>
      <c r="E34" s="36" t="s">
        <v>39</v>
      </c>
      <c r="F34" s="28">
        <v>0</v>
      </c>
      <c r="G34" s="21"/>
      <c r="H34" s="2"/>
    </row>
    <row r="35" spans="1:8" ht="81" customHeight="1" thickBot="1" x14ac:dyDescent="0.3">
      <c r="A35" s="33" t="s">
        <v>63</v>
      </c>
      <c r="B35" s="34" t="s">
        <v>16</v>
      </c>
      <c r="C35" s="35" t="s">
        <v>64</v>
      </c>
      <c r="D35" s="36">
        <v>67300</v>
      </c>
      <c r="E35" s="36" t="s">
        <v>39</v>
      </c>
      <c r="F35" s="28">
        <v>0</v>
      </c>
      <c r="G35" s="21"/>
      <c r="H35" s="2"/>
    </row>
    <row r="36" spans="1:8" ht="81" customHeight="1" thickBot="1" x14ac:dyDescent="0.3">
      <c r="A36" s="33" t="s">
        <v>65</v>
      </c>
      <c r="B36" s="34" t="s">
        <v>16</v>
      </c>
      <c r="C36" s="35" t="s">
        <v>66</v>
      </c>
      <c r="D36" s="36">
        <v>67300</v>
      </c>
      <c r="E36" s="36" t="s">
        <v>39</v>
      </c>
      <c r="F36" s="28">
        <v>0</v>
      </c>
      <c r="G36" s="21"/>
      <c r="H36" s="2"/>
    </row>
    <row r="37" spans="1:8" ht="67.5" customHeight="1" thickBot="1" x14ac:dyDescent="0.3">
      <c r="A37" s="33" t="s">
        <v>67</v>
      </c>
      <c r="B37" s="34" t="s">
        <v>16</v>
      </c>
      <c r="C37" s="35" t="s">
        <v>68</v>
      </c>
      <c r="D37" s="36">
        <v>67300</v>
      </c>
      <c r="E37" s="36" t="s">
        <v>39</v>
      </c>
      <c r="F37" s="28">
        <v>0</v>
      </c>
      <c r="G37" s="21"/>
      <c r="H37" s="2"/>
    </row>
    <row r="38" spans="1:8" ht="15" customHeight="1" thickBot="1" x14ac:dyDescent="0.3">
      <c r="A38" s="33" t="s">
        <v>69</v>
      </c>
      <c r="B38" s="34" t="s">
        <v>16</v>
      </c>
      <c r="C38" s="35" t="s">
        <v>70</v>
      </c>
      <c r="D38" s="36">
        <v>3225332.79</v>
      </c>
      <c r="E38" s="36">
        <v>997937.79</v>
      </c>
      <c r="F38" s="28">
        <f t="shared" si="0"/>
        <v>0.30940614658247406</v>
      </c>
      <c r="G38" s="21"/>
      <c r="H38" s="2"/>
    </row>
    <row r="39" spans="1:8" ht="27" customHeight="1" thickBot="1" x14ac:dyDescent="0.3">
      <c r="A39" s="33" t="s">
        <v>71</v>
      </c>
      <c r="B39" s="34" t="s">
        <v>16</v>
      </c>
      <c r="C39" s="35" t="s">
        <v>72</v>
      </c>
      <c r="D39" s="36">
        <v>3225332.79</v>
      </c>
      <c r="E39" s="36">
        <v>997937.79</v>
      </c>
      <c r="F39" s="28">
        <f t="shared" si="0"/>
        <v>0.30940614658247406</v>
      </c>
      <c r="G39" s="21"/>
      <c r="H39" s="2"/>
    </row>
    <row r="40" spans="1:8" ht="27" customHeight="1" thickBot="1" x14ac:dyDescent="0.3">
      <c r="A40" s="33" t="s">
        <v>73</v>
      </c>
      <c r="B40" s="34" t="s">
        <v>16</v>
      </c>
      <c r="C40" s="35" t="s">
        <v>74</v>
      </c>
      <c r="D40" s="36">
        <v>2421900</v>
      </c>
      <c r="E40" s="36">
        <v>611225</v>
      </c>
      <c r="F40" s="28">
        <f t="shared" si="0"/>
        <v>0.25237416904083571</v>
      </c>
      <c r="G40" s="21"/>
      <c r="H40" s="2"/>
    </row>
    <row r="41" spans="1:8" ht="15" customHeight="1" thickBot="1" x14ac:dyDescent="0.3">
      <c r="A41" s="33" t="s">
        <v>75</v>
      </c>
      <c r="B41" s="34" t="s">
        <v>16</v>
      </c>
      <c r="C41" s="35" t="s">
        <v>76</v>
      </c>
      <c r="D41" s="36">
        <v>2421900</v>
      </c>
      <c r="E41" s="36">
        <v>611225</v>
      </c>
      <c r="F41" s="28">
        <f t="shared" si="0"/>
        <v>0.25237416904083571</v>
      </c>
      <c r="G41" s="21"/>
      <c r="H41" s="2"/>
    </row>
    <row r="42" spans="1:8" ht="27" customHeight="1" thickBot="1" x14ac:dyDescent="0.3">
      <c r="A42" s="33" t="s">
        <v>77</v>
      </c>
      <c r="B42" s="34" t="s">
        <v>16</v>
      </c>
      <c r="C42" s="35" t="s">
        <v>78</v>
      </c>
      <c r="D42" s="36">
        <v>2421900</v>
      </c>
      <c r="E42" s="36">
        <v>611225</v>
      </c>
      <c r="F42" s="28">
        <f t="shared" si="0"/>
        <v>0.25237416904083571</v>
      </c>
      <c r="G42" s="21"/>
      <c r="H42" s="2"/>
    </row>
    <row r="43" spans="1:8" ht="27" customHeight="1" thickBot="1" x14ac:dyDescent="0.3">
      <c r="A43" s="33" t="s">
        <v>79</v>
      </c>
      <c r="B43" s="34" t="s">
        <v>16</v>
      </c>
      <c r="C43" s="35" t="s">
        <v>80</v>
      </c>
      <c r="D43" s="36">
        <v>76400</v>
      </c>
      <c r="E43" s="36">
        <v>18680</v>
      </c>
      <c r="F43" s="28">
        <f t="shared" si="0"/>
        <v>0.24450261780104712</v>
      </c>
      <c r="G43" s="21"/>
      <c r="H43" s="2"/>
    </row>
    <row r="44" spans="1:8" ht="40.5" customHeight="1" thickBot="1" x14ac:dyDescent="0.3">
      <c r="A44" s="33" t="s">
        <v>81</v>
      </c>
      <c r="B44" s="34" t="s">
        <v>16</v>
      </c>
      <c r="C44" s="35" t="s">
        <v>82</v>
      </c>
      <c r="D44" s="36">
        <v>76400</v>
      </c>
      <c r="E44" s="36">
        <v>18680</v>
      </c>
      <c r="F44" s="28">
        <f t="shared" si="0"/>
        <v>0.24450261780104712</v>
      </c>
      <c r="G44" s="21"/>
      <c r="H44" s="2"/>
    </row>
    <row r="45" spans="1:8" ht="40.5" customHeight="1" thickBot="1" x14ac:dyDescent="0.3">
      <c r="A45" s="33" t="s">
        <v>83</v>
      </c>
      <c r="B45" s="34" t="s">
        <v>16</v>
      </c>
      <c r="C45" s="35" t="s">
        <v>84</v>
      </c>
      <c r="D45" s="36">
        <v>76400</v>
      </c>
      <c r="E45" s="36">
        <v>18680</v>
      </c>
      <c r="F45" s="28">
        <f t="shared" si="0"/>
        <v>0.24450261780104712</v>
      </c>
      <c r="G45" s="21"/>
      <c r="H45" s="2"/>
    </row>
    <row r="46" spans="1:8" ht="15" customHeight="1" thickBot="1" x14ac:dyDescent="0.3">
      <c r="A46" s="33" t="s">
        <v>85</v>
      </c>
      <c r="B46" s="34" t="s">
        <v>16</v>
      </c>
      <c r="C46" s="35" t="s">
        <v>86</v>
      </c>
      <c r="D46" s="36">
        <v>727032.79</v>
      </c>
      <c r="E46" s="36">
        <v>368032.79</v>
      </c>
      <c r="F46" s="28">
        <f t="shared" si="0"/>
        <v>0.5062120925797583</v>
      </c>
      <c r="G46" s="21"/>
      <c r="H46" s="2"/>
    </row>
    <row r="47" spans="1:8" ht="27" customHeight="1" thickBot="1" x14ac:dyDescent="0.3">
      <c r="A47" s="33" t="s">
        <v>87</v>
      </c>
      <c r="B47" s="34" t="s">
        <v>16</v>
      </c>
      <c r="C47" s="35" t="s">
        <v>88</v>
      </c>
      <c r="D47" s="36">
        <v>727032.79</v>
      </c>
      <c r="E47" s="36">
        <v>368032.79</v>
      </c>
      <c r="F47" s="28">
        <f t="shared" si="0"/>
        <v>0.5062120925797583</v>
      </c>
      <c r="G47" s="21"/>
      <c r="H47" s="2"/>
    </row>
    <row r="48" spans="1:8" ht="27" customHeight="1" x14ac:dyDescent="0.25">
      <c r="A48" s="33" t="s">
        <v>89</v>
      </c>
      <c r="B48" s="34" t="s">
        <v>16</v>
      </c>
      <c r="C48" s="35" t="s">
        <v>90</v>
      </c>
      <c r="D48" s="36">
        <v>727032.79</v>
      </c>
      <c r="E48" s="36">
        <v>368032.79</v>
      </c>
      <c r="F48" s="28">
        <f t="shared" si="0"/>
        <v>0.5062120925797583</v>
      </c>
      <c r="G48" s="21"/>
      <c r="H48" s="2"/>
    </row>
    <row r="49" spans="1:8" ht="15" customHeight="1" x14ac:dyDescent="0.25">
      <c r="A49" s="15"/>
      <c r="B49" s="15"/>
      <c r="C49" s="15"/>
      <c r="D49" s="15"/>
      <c r="E49" s="15"/>
      <c r="F49" s="15"/>
      <c r="G49" s="15"/>
      <c r="H49" s="15"/>
    </row>
  </sheetData>
  <mergeCells count="9">
    <mergeCell ref="D1:J1"/>
    <mergeCell ref="A2:E2"/>
    <mergeCell ref="A6:F6"/>
    <mergeCell ref="A7:A9"/>
    <mergeCell ref="B7:B9"/>
    <mergeCell ref="C7:C9"/>
    <mergeCell ref="D7:D9"/>
    <mergeCell ref="E7:E9"/>
    <mergeCell ref="F7:F9"/>
  </mergeCells>
  <pageMargins left="0.39374999999999999" right="0.39374999999999999" top="0.39374999999999999" bottom="0.39374999999999999" header="0.51180550000000002" footer="0.51180550000000002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55" workbookViewId="0">
      <selection activeCell="C83" sqref="C83"/>
    </sheetView>
  </sheetViews>
  <sheetFormatPr defaultRowHeight="15" x14ac:dyDescent="0.25"/>
  <cols>
    <col min="1" max="1" width="81.5703125" style="1" customWidth="1"/>
    <col min="2" max="2" width="11.85546875" style="1" customWidth="1"/>
    <col min="3" max="3" width="35" style="1" customWidth="1"/>
    <col min="4" max="4" width="20.28515625" style="1" customWidth="1"/>
    <col min="5" max="5" width="23.42578125" style="1" customWidth="1"/>
    <col min="6" max="6" width="19.140625" style="1" customWidth="1"/>
    <col min="7" max="7" width="0.140625" style="1" hidden="1" customWidth="1"/>
    <col min="8" max="8" width="37" style="1" customWidth="1"/>
    <col min="9" max="16384" width="9.140625" style="1"/>
  </cols>
  <sheetData>
    <row r="1" spans="1:8" ht="14.1" customHeight="1" x14ac:dyDescent="0.25">
      <c r="A1" s="103" t="s">
        <v>91</v>
      </c>
      <c r="B1" s="103"/>
      <c r="C1" s="103"/>
      <c r="D1" s="103"/>
      <c r="E1" s="103"/>
      <c r="F1" s="37"/>
      <c r="G1" s="19"/>
      <c r="H1" s="19"/>
    </row>
    <row r="2" spans="1:8" ht="14.1" customHeight="1" x14ac:dyDescent="0.25">
      <c r="A2" s="18"/>
      <c r="B2" s="18"/>
      <c r="C2" s="18"/>
      <c r="D2" s="18"/>
      <c r="E2" s="18"/>
      <c r="F2" s="18"/>
      <c r="G2" s="19"/>
      <c r="H2" s="19"/>
    </row>
    <row r="3" spans="1:8" ht="12" customHeight="1" x14ac:dyDescent="0.25">
      <c r="A3" s="101" t="s">
        <v>6</v>
      </c>
      <c r="B3" s="101" t="s">
        <v>7</v>
      </c>
      <c r="C3" s="101" t="s">
        <v>92</v>
      </c>
      <c r="D3" s="102" t="s">
        <v>9</v>
      </c>
      <c r="E3" s="102" t="s">
        <v>10</v>
      </c>
      <c r="F3" s="101" t="s">
        <v>231</v>
      </c>
      <c r="G3" s="38"/>
      <c r="H3" s="19"/>
    </row>
    <row r="4" spans="1:8" ht="12" customHeight="1" x14ac:dyDescent="0.25">
      <c r="A4" s="101"/>
      <c r="B4" s="101"/>
      <c r="C4" s="101"/>
      <c r="D4" s="102"/>
      <c r="E4" s="102"/>
      <c r="F4" s="101"/>
      <c r="G4" s="38"/>
      <c r="H4" s="19"/>
    </row>
    <row r="5" spans="1:8" ht="11.1" customHeight="1" x14ac:dyDescent="0.25">
      <c r="A5" s="101"/>
      <c r="B5" s="101"/>
      <c r="C5" s="101"/>
      <c r="D5" s="102"/>
      <c r="E5" s="102"/>
      <c r="F5" s="101"/>
      <c r="G5" s="38"/>
      <c r="H5" s="19"/>
    </row>
    <row r="6" spans="1:8" ht="12" customHeight="1" x14ac:dyDescent="0.25">
      <c r="A6" s="22">
        <v>1</v>
      </c>
      <c r="B6" s="23">
        <v>2</v>
      </c>
      <c r="C6" s="39">
        <v>3</v>
      </c>
      <c r="D6" s="40" t="s">
        <v>12</v>
      </c>
      <c r="E6" s="40" t="s">
        <v>13</v>
      </c>
      <c r="F6" s="40" t="s">
        <v>14</v>
      </c>
      <c r="G6" s="41"/>
      <c r="H6" s="42"/>
    </row>
    <row r="7" spans="1:8" ht="16.5" customHeight="1" thickBot="1" x14ac:dyDescent="0.3">
      <c r="A7" s="25" t="s">
        <v>93</v>
      </c>
      <c r="B7" s="43">
        <v>200</v>
      </c>
      <c r="C7" s="27" t="s">
        <v>17</v>
      </c>
      <c r="D7" s="28">
        <v>5384429.9800000004</v>
      </c>
      <c r="E7" s="28">
        <v>1005031.02</v>
      </c>
      <c r="F7" s="44">
        <f>E7/D7</f>
        <v>0.18665504495983806</v>
      </c>
      <c r="G7" s="45"/>
      <c r="H7" s="42"/>
    </row>
    <row r="8" spans="1:8" ht="12" customHeight="1" thickBot="1" x14ac:dyDescent="0.3">
      <c r="A8" s="29" t="s">
        <v>18</v>
      </c>
      <c r="B8" s="46"/>
      <c r="C8" s="31"/>
      <c r="D8" s="47"/>
      <c r="E8" s="47"/>
      <c r="F8" s="44"/>
      <c r="G8" s="45"/>
      <c r="H8" s="42"/>
    </row>
    <row r="9" spans="1:8" ht="27" customHeight="1" thickBot="1" x14ac:dyDescent="0.3">
      <c r="A9" s="48" t="s">
        <v>94</v>
      </c>
      <c r="B9" s="49" t="s">
        <v>95</v>
      </c>
      <c r="C9" s="50" t="s">
        <v>96</v>
      </c>
      <c r="D9" s="51">
        <v>464748.56</v>
      </c>
      <c r="E9" s="51">
        <v>80343.92</v>
      </c>
      <c r="F9" s="44">
        <f t="shared" ref="F8:F71" si="0">E9/D9</f>
        <v>0.17287610315565044</v>
      </c>
      <c r="G9" s="52"/>
      <c r="H9" s="53"/>
    </row>
    <row r="10" spans="1:8" ht="36" customHeight="1" thickBot="1" x14ac:dyDescent="0.3">
      <c r="A10" s="48" t="s">
        <v>97</v>
      </c>
      <c r="B10" s="49" t="s">
        <v>95</v>
      </c>
      <c r="C10" s="50" t="s">
        <v>98</v>
      </c>
      <c r="D10" s="51">
        <v>464748.56</v>
      </c>
      <c r="E10" s="51">
        <v>80343.92</v>
      </c>
      <c r="F10" s="44">
        <f t="shared" si="0"/>
        <v>0.17287610315565044</v>
      </c>
      <c r="G10" s="52"/>
      <c r="H10" s="53"/>
    </row>
    <row r="11" spans="1:8" ht="19.5" customHeight="1" thickBot="1" x14ac:dyDescent="0.3">
      <c r="A11" s="48" t="s">
        <v>99</v>
      </c>
      <c r="B11" s="49" t="s">
        <v>95</v>
      </c>
      <c r="C11" s="50" t="s">
        <v>100</v>
      </c>
      <c r="D11" s="51">
        <v>464748.56</v>
      </c>
      <c r="E11" s="51">
        <v>80343.92</v>
      </c>
      <c r="F11" s="44">
        <f t="shared" si="0"/>
        <v>0.17287610315565044</v>
      </c>
      <c r="G11" s="52"/>
      <c r="H11" s="53"/>
    </row>
    <row r="12" spans="1:8" ht="16.5" customHeight="1" thickBot="1" x14ac:dyDescent="0.3">
      <c r="A12" s="48" t="s">
        <v>101</v>
      </c>
      <c r="B12" s="49" t="s">
        <v>95</v>
      </c>
      <c r="C12" s="50" t="s">
        <v>102</v>
      </c>
      <c r="D12" s="51">
        <v>356949.74</v>
      </c>
      <c r="E12" s="51">
        <v>64027.58</v>
      </c>
      <c r="F12" s="44">
        <f t="shared" si="0"/>
        <v>0.17937421666142692</v>
      </c>
      <c r="G12" s="52"/>
      <c r="H12" s="53"/>
    </row>
    <row r="13" spans="1:8" ht="31.5" customHeight="1" thickBot="1" x14ac:dyDescent="0.3">
      <c r="A13" s="48" t="s">
        <v>103</v>
      </c>
      <c r="B13" s="49" t="s">
        <v>95</v>
      </c>
      <c r="C13" s="50" t="s">
        <v>104</v>
      </c>
      <c r="D13" s="51">
        <v>107798.82</v>
      </c>
      <c r="E13" s="51">
        <v>16316.34</v>
      </c>
      <c r="F13" s="44">
        <f t="shared" si="0"/>
        <v>0.15135917072190586</v>
      </c>
      <c r="G13" s="52"/>
      <c r="H13" s="53"/>
    </row>
    <row r="14" spans="1:8" ht="24.75" customHeight="1" thickBot="1" x14ac:dyDescent="0.3">
      <c r="A14" s="48" t="s">
        <v>105</v>
      </c>
      <c r="B14" s="49" t="s">
        <v>95</v>
      </c>
      <c r="C14" s="50" t="s">
        <v>106</v>
      </c>
      <c r="D14" s="51">
        <v>56448</v>
      </c>
      <c r="E14" s="51">
        <v>13500</v>
      </c>
      <c r="F14" s="44">
        <f t="shared" si="0"/>
        <v>0.23915816326530612</v>
      </c>
      <c r="G14" s="52"/>
      <c r="H14" s="53"/>
    </row>
    <row r="15" spans="1:8" ht="39" customHeight="1" thickBot="1" x14ac:dyDescent="0.3">
      <c r="A15" s="48" t="s">
        <v>97</v>
      </c>
      <c r="B15" s="49" t="s">
        <v>95</v>
      </c>
      <c r="C15" s="50" t="s">
        <v>107</v>
      </c>
      <c r="D15" s="51">
        <v>56448</v>
      </c>
      <c r="E15" s="51">
        <v>13500</v>
      </c>
      <c r="F15" s="44">
        <f t="shared" si="0"/>
        <v>0.23915816326530612</v>
      </c>
      <c r="G15" s="52"/>
      <c r="H15" s="53"/>
    </row>
    <row r="16" spans="1:8" ht="15.75" customHeight="1" thickBot="1" x14ac:dyDescent="0.3">
      <c r="A16" s="48" t="s">
        <v>99</v>
      </c>
      <c r="B16" s="49" t="s">
        <v>95</v>
      </c>
      <c r="C16" s="50" t="s">
        <v>108</v>
      </c>
      <c r="D16" s="51">
        <v>56448</v>
      </c>
      <c r="E16" s="51">
        <v>13500</v>
      </c>
      <c r="F16" s="44">
        <f t="shared" si="0"/>
        <v>0.23915816326530612</v>
      </c>
      <c r="G16" s="52"/>
      <c r="H16" s="53"/>
    </row>
    <row r="17" spans="1:8" ht="30" customHeight="1" thickBot="1" x14ac:dyDescent="0.3">
      <c r="A17" s="48" t="s">
        <v>109</v>
      </c>
      <c r="B17" s="49" t="s">
        <v>95</v>
      </c>
      <c r="C17" s="50" t="s">
        <v>110</v>
      </c>
      <c r="D17" s="51">
        <v>56448</v>
      </c>
      <c r="E17" s="51">
        <v>13500</v>
      </c>
      <c r="F17" s="44">
        <f t="shared" si="0"/>
        <v>0.23915816326530612</v>
      </c>
      <c r="G17" s="52"/>
      <c r="H17" s="53"/>
    </row>
    <row r="18" spans="1:8" ht="26.25" customHeight="1" thickBot="1" x14ac:dyDescent="0.3">
      <c r="A18" s="48" t="s">
        <v>111</v>
      </c>
      <c r="B18" s="49" t="s">
        <v>95</v>
      </c>
      <c r="C18" s="50" t="s">
        <v>112</v>
      </c>
      <c r="D18" s="51">
        <v>2011981.08</v>
      </c>
      <c r="E18" s="51">
        <v>403681.59</v>
      </c>
      <c r="F18" s="44">
        <f t="shared" si="0"/>
        <v>0.20063885988430866</v>
      </c>
      <c r="G18" s="52"/>
      <c r="H18" s="53"/>
    </row>
    <row r="19" spans="1:8" ht="44.25" customHeight="1" thickBot="1" x14ac:dyDescent="0.3">
      <c r="A19" s="48" t="s">
        <v>97</v>
      </c>
      <c r="B19" s="49" t="s">
        <v>95</v>
      </c>
      <c r="C19" s="50" t="s">
        <v>113</v>
      </c>
      <c r="D19" s="51">
        <v>1513539.08</v>
      </c>
      <c r="E19" s="51">
        <v>258399.44</v>
      </c>
      <c r="F19" s="44">
        <f t="shared" si="0"/>
        <v>0.17072531751211867</v>
      </c>
      <c r="G19" s="52"/>
      <c r="H19" s="53"/>
    </row>
    <row r="20" spans="1:8" ht="15.75" customHeight="1" thickBot="1" x14ac:dyDescent="0.3">
      <c r="A20" s="48" t="s">
        <v>99</v>
      </c>
      <c r="B20" s="49" t="s">
        <v>95</v>
      </c>
      <c r="C20" s="50" t="s">
        <v>114</v>
      </c>
      <c r="D20" s="51">
        <v>1513539.08</v>
      </c>
      <c r="E20" s="51">
        <v>258399.44</v>
      </c>
      <c r="F20" s="44">
        <f t="shared" si="0"/>
        <v>0.17072531751211867</v>
      </c>
      <c r="G20" s="52"/>
      <c r="H20" s="53"/>
    </row>
    <row r="21" spans="1:8" ht="17.25" customHeight="1" thickBot="1" x14ac:dyDescent="0.3">
      <c r="A21" s="48" t="s">
        <v>101</v>
      </c>
      <c r="B21" s="49" t="s">
        <v>95</v>
      </c>
      <c r="C21" s="50" t="s">
        <v>115</v>
      </c>
      <c r="D21" s="51">
        <v>1162472.4099999999</v>
      </c>
      <c r="E21" s="51">
        <v>205653.94</v>
      </c>
      <c r="F21" s="44">
        <f t="shared" si="0"/>
        <v>0.17691081373707615</v>
      </c>
      <c r="G21" s="52"/>
      <c r="H21" s="53"/>
    </row>
    <row r="22" spans="1:8" ht="32.25" customHeight="1" thickBot="1" x14ac:dyDescent="0.3">
      <c r="A22" s="48" t="s">
        <v>103</v>
      </c>
      <c r="B22" s="49" t="s">
        <v>95</v>
      </c>
      <c r="C22" s="50" t="s">
        <v>116</v>
      </c>
      <c r="D22" s="51">
        <v>351066.67</v>
      </c>
      <c r="E22" s="51">
        <v>52745.5</v>
      </c>
      <c r="F22" s="44">
        <f t="shared" si="0"/>
        <v>0.15024354205997398</v>
      </c>
      <c r="G22" s="52"/>
      <c r="H22" s="53"/>
    </row>
    <row r="23" spans="1:8" ht="16.5" customHeight="1" thickBot="1" x14ac:dyDescent="0.3">
      <c r="A23" s="48" t="s">
        <v>117</v>
      </c>
      <c r="B23" s="49" t="s">
        <v>95</v>
      </c>
      <c r="C23" s="50" t="s">
        <v>118</v>
      </c>
      <c r="D23" s="51">
        <v>498442</v>
      </c>
      <c r="E23" s="51">
        <v>145282.15</v>
      </c>
      <c r="F23" s="44">
        <f t="shared" si="0"/>
        <v>0.29147252839848969</v>
      </c>
      <c r="G23" s="52"/>
      <c r="H23" s="53"/>
    </row>
    <row r="24" spans="1:8" ht="15" customHeight="1" thickBot="1" x14ac:dyDescent="0.3">
      <c r="A24" s="48" t="s">
        <v>119</v>
      </c>
      <c r="B24" s="49" t="s">
        <v>95</v>
      </c>
      <c r="C24" s="50" t="s">
        <v>120</v>
      </c>
      <c r="D24" s="51">
        <v>498442</v>
      </c>
      <c r="E24" s="51">
        <v>145282.15</v>
      </c>
      <c r="F24" s="44">
        <f t="shared" si="0"/>
        <v>0.29147252839848969</v>
      </c>
      <c r="G24" s="52"/>
      <c r="H24" s="53"/>
    </row>
    <row r="25" spans="1:8" ht="17.25" customHeight="1" thickBot="1" x14ac:dyDescent="0.3">
      <c r="A25" s="48" t="s">
        <v>121</v>
      </c>
      <c r="B25" s="49" t="s">
        <v>95</v>
      </c>
      <c r="C25" s="50" t="s">
        <v>122</v>
      </c>
      <c r="D25" s="51">
        <v>498442</v>
      </c>
      <c r="E25" s="51">
        <v>145282.15</v>
      </c>
      <c r="F25" s="44">
        <f t="shared" si="0"/>
        <v>0.29147252839848969</v>
      </c>
      <c r="G25" s="52"/>
      <c r="H25" s="53"/>
    </row>
    <row r="26" spans="1:8" ht="28.5" customHeight="1" thickBot="1" x14ac:dyDescent="0.3">
      <c r="A26" s="48" t="s">
        <v>123</v>
      </c>
      <c r="B26" s="49" t="s">
        <v>95</v>
      </c>
      <c r="C26" s="50" t="s">
        <v>124</v>
      </c>
      <c r="D26" s="51">
        <v>19381.71</v>
      </c>
      <c r="E26" s="51" t="s">
        <v>39</v>
      </c>
      <c r="F26" s="44">
        <v>0</v>
      </c>
      <c r="G26" s="52"/>
      <c r="H26" s="53"/>
    </row>
    <row r="27" spans="1:8" ht="15" customHeight="1" thickBot="1" x14ac:dyDescent="0.3">
      <c r="A27" s="48" t="s">
        <v>125</v>
      </c>
      <c r="B27" s="49" t="s">
        <v>95</v>
      </c>
      <c r="C27" s="50" t="s">
        <v>126</v>
      </c>
      <c r="D27" s="51">
        <v>19381.71</v>
      </c>
      <c r="E27" s="51" t="s">
        <v>39</v>
      </c>
      <c r="F27" s="44">
        <v>0</v>
      </c>
      <c r="G27" s="52"/>
      <c r="H27" s="53"/>
    </row>
    <row r="28" spans="1:8" ht="15" customHeight="1" thickBot="1" x14ac:dyDescent="0.3">
      <c r="A28" s="48" t="s">
        <v>85</v>
      </c>
      <c r="B28" s="49" t="s">
        <v>95</v>
      </c>
      <c r="C28" s="50" t="s">
        <v>127</v>
      </c>
      <c r="D28" s="51">
        <v>19381.71</v>
      </c>
      <c r="E28" s="51" t="s">
        <v>39</v>
      </c>
      <c r="F28" s="44">
        <v>0</v>
      </c>
      <c r="G28" s="52"/>
      <c r="H28" s="53"/>
    </row>
    <row r="29" spans="1:8" ht="15" customHeight="1" thickBot="1" x14ac:dyDescent="0.3">
      <c r="A29" s="48" t="s">
        <v>128</v>
      </c>
      <c r="B29" s="49" t="s">
        <v>95</v>
      </c>
      <c r="C29" s="50" t="s">
        <v>129</v>
      </c>
      <c r="D29" s="51">
        <v>116000</v>
      </c>
      <c r="E29" s="51" t="s">
        <v>39</v>
      </c>
      <c r="F29" s="44">
        <v>0</v>
      </c>
      <c r="G29" s="52"/>
      <c r="H29" s="53"/>
    </row>
    <row r="30" spans="1:8" ht="15" customHeight="1" thickBot="1" x14ac:dyDescent="0.3">
      <c r="A30" s="48" t="s">
        <v>130</v>
      </c>
      <c r="B30" s="49" t="s">
        <v>95</v>
      </c>
      <c r="C30" s="50" t="s">
        <v>131</v>
      </c>
      <c r="D30" s="51">
        <v>116000</v>
      </c>
      <c r="E30" s="51" t="s">
        <v>39</v>
      </c>
      <c r="F30" s="44">
        <v>0</v>
      </c>
      <c r="G30" s="52"/>
      <c r="H30" s="53"/>
    </row>
    <row r="31" spans="1:8" ht="15" customHeight="1" thickBot="1" x14ac:dyDescent="0.3">
      <c r="A31" s="48" t="s">
        <v>132</v>
      </c>
      <c r="B31" s="49" t="s">
        <v>95</v>
      </c>
      <c r="C31" s="50" t="s">
        <v>133</v>
      </c>
      <c r="D31" s="51">
        <v>116000</v>
      </c>
      <c r="E31" s="51" t="s">
        <v>39</v>
      </c>
      <c r="F31" s="44">
        <v>0</v>
      </c>
      <c r="G31" s="52"/>
      <c r="H31" s="53"/>
    </row>
    <row r="32" spans="1:8" ht="15" customHeight="1" thickBot="1" x14ac:dyDescent="0.3">
      <c r="A32" s="48" t="s">
        <v>134</v>
      </c>
      <c r="B32" s="49" t="s">
        <v>95</v>
      </c>
      <c r="C32" s="50" t="s">
        <v>135</v>
      </c>
      <c r="D32" s="51">
        <v>42560</v>
      </c>
      <c r="E32" s="51">
        <v>17975</v>
      </c>
      <c r="F32" s="44">
        <f t="shared" si="0"/>
        <v>0.42234492481203006</v>
      </c>
      <c r="G32" s="52"/>
      <c r="H32" s="53"/>
    </row>
    <row r="33" spans="1:8" ht="15" customHeight="1" thickBot="1" x14ac:dyDescent="0.3">
      <c r="A33" s="48" t="s">
        <v>130</v>
      </c>
      <c r="B33" s="49" t="s">
        <v>95</v>
      </c>
      <c r="C33" s="50" t="s">
        <v>136</v>
      </c>
      <c r="D33" s="51">
        <v>42560</v>
      </c>
      <c r="E33" s="51">
        <v>17975</v>
      </c>
      <c r="F33" s="44">
        <f t="shared" si="0"/>
        <v>0.42234492481203006</v>
      </c>
      <c r="G33" s="52"/>
      <c r="H33" s="53"/>
    </row>
    <row r="34" spans="1:8" ht="15" customHeight="1" thickBot="1" x14ac:dyDescent="0.3">
      <c r="A34" s="48" t="s">
        <v>137</v>
      </c>
      <c r="B34" s="49" t="s">
        <v>95</v>
      </c>
      <c r="C34" s="50" t="s">
        <v>138</v>
      </c>
      <c r="D34" s="51">
        <v>42560</v>
      </c>
      <c r="E34" s="51">
        <v>17975</v>
      </c>
      <c r="F34" s="44">
        <f t="shared" si="0"/>
        <v>0.42234492481203006</v>
      </c>
      <c r="G34" s="52"/>
      <c r="H34" s="53"/>
    </row>
    <row r="35" spans="1:8" ht="16.5" customHeight="1" thickBot="1" x14ac:dyDescent="0.3">
      <c r="A35" s="48" t="s">
        <v>139</v>
      </c>
      <c r="B35" s="49" t="s">
        <v>95</v>
      </c>
      <c r="C35" s="50" t="s">
        <v>140</v>
      </c>
      <c r="D35" s="51">
        <v>40000</v>
      </c>
      <c r="E35" s="51">
        <v>17335</v>
      </c>
      <c r="F35" s="44">
        <f t="shared" si="0"/>
        <v>0.43337500000000001</v>
      </c>
      <c r="G35" s="52"/>
      <c r="H35" s="53"/>
    </row>
    <row r="36" spans="1:8" ht="15" customHeight="1" thickBot="1" x14ac:dyDescent="0.3">
      <c r="A36" s="48" t="s">
        <v>141</v>
      </c>
      <c r="B36" s="49" t="s">
        <v>95</v>
      </c>
      <c r="C36" s="50" t="s">
        <v>142</v>
      </c>
      <c r="D36" s="51">
        <v>2560</v>
      </c>
      <c r="E36" s="51">
        <v>640</v>
      </c>
      <c r="F36" s="44">
        <f t="shared" si="0"/>
        <v>0.25</v>
      </c>
      <c r="G36" s="52"/>
      <c r="H36" s="53"/>
    </row>
    <row r="37" spans="1:8" ht="15" customHeight="1" thickBot="1" x14ac:dyDescent="0.3">
      <c r="A37" s="48" t="s">
        <v>143</v>
      </c>
      <c r="B37" s="49" t="s">
        <v>95</v>
      </c>
      <c r="C37" s="50" t="s">
        <v>144</v>
      </c>
      <c r="D37" s="51">
        <v>76400</v>
      </c>
      <c r="E37" s="51">
        <v>8237.82</v>
      </c>
      <c r="F37" s="44">
        <f t="shared" si="0"/>
        <v>0.10782486910994764</v>
      </c>
      <c r="G37" s="52"/>
      <c r="H37" s="53"/>
    </row>
    <row r="38" spans="1:8" ht="37.5" customHeight="1" thickBot="1" x14ac:dyDescent="0.3">
      <c r="A38" s="48" t="s">
        <v>97</v>
      </c>
      <c r="B38" s="49" t="s">
        <v>95</v>
      </c>
      <c r="C38" s="50" t="s">
        <v>145</v>
      </c>
      <c r="D38" s="51">
        <v>41617</v>
      </c>
      <c r="E38" s="51">
        <v>8237.82</v>
      </c>
      <c r="F38" s="44">
        <f>E38/D38</f>
        <v>0.1979436288055362</v>
      </c>
      <c r="G38" s="52"/>
      <c r="H38" s="53"/>
    </row>
    <row r="39" spans="1:8" ht="16.5" customHeight="1" thickBot="1" x14ac:dyDescent="0.3">
      <c r="A39" s="48" t="s">
        <v>99</v>
      </c>
      <c r="B39" s="49" t="s">
        <v>95</v>
      </c>
      <c r="C39" s="50" t="s">
        <v>146</v>
      </c>
      <c r="D39" s="51">
        <v>41617</v>
      </c>
      <c r="E39" s="51">
        <v>8237.82</v>
      </c>
      <c r="F39" s="44">
        <f t="shared" si="0"/>
        <v>0.1979436288055362</v>
      </c>
      <c r="G39" s="52"/>
      <c r="H39" s="53"/>
    </row>
    <row r="40" spans="1:8" ht="16.5" customHeight="1" thickBot="1" x14ac:dyDescent="0.3">
      <c r="A40" s="48" t="s">
        <v>101</v>
      </c>
      <c r="B40" s="49" t="s">
        <v>95</v>
      </c>
      <c r="C40" s="50" t="s">
        <v>147</v>
      </c>
      <c r="D40" s="51">
        <v>31964</v>
      </c>
      <c r="E40" s="51">
        <v>6559</v>
      </c>
      <c r="F40" s="44">
        <f t="shared" si="0"/>
        <v>0.20519959954949318</v>
      </c>
      <c r="G40" s="52"/>
      <c r="H40" s="53"/>
    </row>
    <row r="41" spans="1:8" ht="28.5" customHeight="1" thickBot="1" x14ac:dyDescent="0.3">
      <c r="A41" s="48" t="s">
        <v>103</v>
      </c>
      <c r="B41" s="49" t="s">
        <v>95</v>
      </c>
      <c r="C41" s="50" t="s">
        <v>148</v>
      </c>
      <c r="D41" s="51">
        <v>9653</v>
      </c>
      <c r="E41" s="51">
        <v>1678.82</v>
      </c>
      <c r="F41" s="44">
        <f t="shared" si="0"/>
        <v>0.17391691702061535</v>
      </c>
      <c r="G41" s="52"/>
      <c r="H41" s="53"/>
    </row>
    <row r="42" spans="1:8" ht="17.25" customHeight="1" thickBot="1" x14ac:dyDescent="0.3">
      <c r="A42" s="48" t="s">
        <v>117</v>
      </c>
      <c r="B42" s="49" t="s">
        <v>95</v>
      </c>
      <c r="C42" s="50" t="s">
        <v>149</v>
      </c>
      <c r="D42" s="51">
        <v>34783</v>
      </c>
      <c r="E42" s="51" t="s">
        <v>39</v>
      </c>
      <c r="F42" s="44">
        <v>0</v>
      </c>
      <c r="G42" s="52"/>
      <c r="H42" s="53"/>
    </row>
    <row r="43" spans="1:8" ht="19.5" customHeight="1" thickBot="1" x14ac:dyDescent="0.3">
      <c r="A43" s="48" t="s">
        <v>119</v>
      </c>
      <c r="B43" s="49" t="s">
        <v>95</v>
      </c>
      <c r="C43" s="50" t="s">
        <v>150</v>
      </c>
      <c r="D43" s="51">
        <v>34783</v>
      </c>
      <c r="E43" s="51" t="s">
        <v>39</v>
      </c>
      <c r="F43" s="44">
        <v>0</v>
      </c>
      <c r="G43" s="52"/>
      <c r="H43" s="53"/>
    </row>
    <row r="44" spans="1:8" ht="15" customHeight="1" thickBot="1" x14ac:dyDescent="0.3">
      <c r="A44" s="48" t="s">
        <v>151</v>
      </c>
      <c r="B44" s="49" t="s">
        <v>95</v>
      </c>
      <c r="C44" s="50" t="s">
        <v>152</v>
      </c>
      <c r="D44" s="51">
        <v>2100</v>
      </c>
      <c r="E44" s="51" t="s">
        <v>39</v>
      </c>
      <c r="F44" s="44">
        <v>0</v>
      </c>
      <c r="G44" s="52"/>
      <c r="H44" s="53"/>
    </row>
    <row r="45" spans="1:8" ht="18" customHeight="1" thickBot="1" x14ac:dyDescent="0.3">
      <c r="A45" s="48" t="s">
        <v>117</v>
      </c>
      <c r="B45" s="49" t="s">
        <v>95</v>
      </c>
      <c r="C45" s="50" t="s">
        <v>153</v>
      </c>
      <c r="D45" s="51">
        <v>2100</v>
      </c>
      <c r="E45" s="51" t="s">
        <v>39</v>
      </c>
      <c r="F45" s="44">
        <v>0</v>
      </c>
      <c r="G45" s="52"/>
      <c r="H45" s="53"/>
    </row>
    <row r="46" spans="1:8" ht="16.5" customHeight="1" thickBot="1" x14ac:dyDescent="0.3">
      <c r="A46" s="48" t="s">
        <v>119</v>
      </c>
      <c r="B46" s="49" t="s">
        <v>95</v>
      </c>
      <c r="C46" s="50" t="s">
        <v>154</v>
      </c>
      <c r="D46" s="51">
        <v>2100</v>
      </c>
      <c r="E46" s="51" t="s">
        <v>39</v>
      </c>
      <c r="F46" s="44">
        <v>0</v>
      </c>
      <c r="G46" s="52"/>
      <c r="H46" s="53"/>
    </row>
    <row r="47" spans="1:8" ht="15" customHeight="1" thickBot="1" x14ac:dyDescent="0.3">
      <c r="A47" s="48" t="s">
        <v>155</v>
      </c>
      <c r="B47" s="49" t="s">
        <v>95</v>
      </c>
      <c r="C47" s="50" t="s">
        <v>156</v>
      </c>
      <c r="D47" s="51">
        <v>1606268.89</v>
      </c>
      <c r="E47" s="51">
        <v>27063.4</v>
      </c>
      <c r="F47" s="44">
        <f t="shared" si="0"/>
        <v>1.6848611193609062E-2</v>
      </c>
      <c r="G47" s="52"/>
      <c r="H47" s="53"/>
    </row>
    <row r="48" spans="1:8" ht="17.25" customHeight="1" thickBot="1" x14ac:dyDescent="0.3">
      <c r="A48" s="48" t="s">
        <v>117</v>
      </c>
      <c r="B48" s="49" t="s">
        <v>95</v>
      </c>
      <c r="C48" s="50" t="s">
        <v>157</v>
      </c>
      <c r="D48" s="51">
        <v>1606268.89</v>
      </c>
      <c r="E48" s="51">
        <v>27063.4</v>
      </c>
      <c r="F48" s="44">
        <f t="shared" si="0"/>
        <v>1.6848611193609062E-2</v>
      </c>
      <c r="G48" s="52"/>
      <c r="H48" s="53"/>
    </row>
    <row r="49" spans="1:8" ht="17.25" customHeight="1" thickBot="1" x14ac:dyDescent="0.3">
      <c r="A49" s="48" t="s">
        <v>119</v>
      </c>
      <c r="B49" s="49" t="s">
        <v>95</v>
      </c>
      <c r="C49" s="50" t="s">
        <v>158</v>
      </c>
      <c r="D49" s="51">
        <v>1606268.89</v>
      </c>
      <c r="E49" s="51">
        <v>27063.4</v>
      </c>
      <c r="F49" s="44">
        <f t="shared" si="0"/>
        <v>1.6848611193609062E-2</v>
      </c>
      <c r="G49" s="52"/>
      <c r="H49" s="53"/>
    </row>
    <row r="50" spans="1:8" ht="15" customHeight="1" thickBot="1" x14ac:dyDescent="0.3">
      <c r="A50" s="48" t="s">
        <v>121</v>
      </c>
      <c r="B50" s="49" t="s">
        <v>95</v>
      </c>
      <c r="C50" s="50" t="s">
        <v>159</v>
      </c>
      <c r="D50" s="51">
        <v>1606268.89</v>
      </c>
      <c r="E50" s="51">
        <v>27063.4</v>
      </c>
      <c r="F50" s="44">
        <f>E50/D50</f>
        <v>1.6848611193609062E-2</v>
      </c>
      <c r="G50" s="52"/>
      <c r="H50" s="53"/>
    </row>
    <row r="51" spans="1:8" ht="15" customHeight="1" thickBot="1" x14ac:dyDescent="0.3">
      <c r="A51" s="48" t="s">
        <v>160</v>
      </c>
      <c r="B51" s="49" t="s">
        <v>95</v>
      </c>
      <c r="C51" s="50" t="s">
        <v>161</v>
      </c>
      <c r="D51" s="51">
        <v>18663.2</v>
      </c>
      <c r="E51" s="51">
        <v>7372.52</v>
      </c>
      <c r="F51" s="44">
        <f t="shared" si="0"/>
        <v>0.39502979124694587</v>
      </c>
      <c r="G51" s="52"/>
      <c r="H51" s="53"/>
    </row>
    <row r="52" spans="1:8" ht="16.5" customHeight="1" thickBot="1" x14ac:dyDescent="0.3">
      <c r="A52" s="48" t="s">
        <v>117</v>
      </c>
      <c r="B52" s="49" t="s">
        <v>95</v>
      </c>
      <c r="C52" s="50" t="s">
        <v>162</v>
      </c>
      <c r="D52" s="51">
        <v>18663.2</v>
      </c>
      <c r="E52" s="51">
        <v>7372.52</v>
      </c>
      <c r="F52" s="44">
        <f t="shared" si="0"/>
        <v>0.39502979124694587</v>
      </c>
      <c r="G52" s="52"/>
      <c r="H52" s="53"/>
    </row>
    <row r="53" spans="1:8" ht="16.5" customHeight="1" thickBot="1" x14ac:dyDescent="0.3">
      <c r="A53" s="48" t="s">
        <v>119</v>
      </c>
      <c r="B53" s="49" t="s">
        <v>95</v>
      </c>
      <c r="C53" s="50" t="s">
        <v>163</v>
      </c>
      <c r="D53" s="51">
        <v>18663.2</v>
      </c>
      <c r="E53" s="51">
        <v>7372.52</v>
      </c>
      <c r="F53" s="44">
        <f t="shared" si="0"/>
        <v>0.39502979124694587</v>
      </c>
      <c r="G53" s="52"/>
      <c r="H53" s="53"/>
    </row>
    <row r="54" spans="1:8" ht="27" customHeight="1" thickBot="1" x14ac:dyDescent="0.3">
      <c r="A54" s="48" t="s">
        <v>164</v>
      </c>
      <c r="B54" s="49" t="s">
        <v>95</v>
      </c>
      <c r="C54" s="50" t="s">
        <v>165</v>
      </c>
      <c r="D54" s="51">
        <v>1254.52</v>
      </c>
      <c r="E54" s="51">
        <v>1254.52</v>
      </c>
      <c r="F54" s="44">
        <f t="shared" si="0"/>
        <v>1</v>
      </c>
      <c r="G54" s="52"/>
      <c r="H54" s="53"/>
    </row>
    <row r="55" spans="1:8" ht="20.25" customHeight="1" thickBot="1" x14ac:dyDescent="0.3">
      <c r="A55" s="48" t="s">
        <v>121</v>
      </c>
      <c r="B55" s="49" t="s">
        <v>95</v>
      </c>
      <c r="C55" s="50" t="s">
        <v>166</v>
      </c>
      <c r="D55" s="51">
        <v>17408.68</v>
      </c>
      <c r="E55" s="51">
        <v>6118</v>
      </c>
      <c r="F55" s="44">
        <f t="shared" si="0"/>
        <v>0.3514338824080861</v>
      </c>
      <c r="G55" s="52"/>
      <c r="H55" s="53"/>
    </row>
    <row r="56" spans="1:8" ht="15" customHeight="1" thickBot="1" x14ac:dyDescent="0.3">
      <c r="A56" s="48" t="s">
        <v>167</v>
      </c>
      <c r="B56" s="49" t="s">
        <v>95</v>
      </c>
      <c r="C56" s="50" t="s">
        <v>168</v>
      </c>
      <c r="D56" s="51">
        <v>89906.9</v>
      </c>
      <c r="E56" s="51">
        <v>40690.339999999997</v>
      </c>
      <c r="F56" s="44">
        <f t="shared" si="0"/>
        <v>0.4525830609219092</v>
      </c>
      <c r="G56" s="52"/>
      <c r="H56" s="53"/>
    </row>
    <row r="57" spans="1:8" ht="18" customHeight="1" thickBot="1" x14ac:dyDescent="0.3">
      <c r="A57" s="48" t="s">
        <v>117</v>
      </c>
      <c r="B57" s="49" t="s">
        <v>95</v>
      </c>
      <c r="C57" s="50" t="s">
        <v>169</v>
      </c>
      <c r="D57" s="51">
        <v>89906.9</v>
      </c>
      <c r="E57" s="51">
        <v>40690.339999999997</v>
      </c>
      <c r="F57" s="44">
        <f t="shared" si="0"/>
        <v>0.4525830609219092</v>
      </c>
      <c r="G57" s="52"/>
      <c r="H57" s="53"/>
    </row>
    <row r="58" spans="1:8" ht="15.75" customHeight="1" thickBot="1" x14ac:dyDescent="0.3">
      <c r="A58" s="48" t="s">
        <v>119</v>
      </c>
      <c r="B58" s="49" t="s">
        <v>95</v>
      </c>
      <c r="C58" s="50" t="s">
        <v>170</v>
      </c>
      <c r="D58" s="51">
        <v>89906.9</v>
      </c>
      <c r="E58" s="51">
        <v>40690.339999999997</v>
      </c>
      <c r="F58" s="44">
        <f t="shared" si="0"/>
        <v>0.4525830609219092</v>
      </c>
      <c r="G58" s="52"/>
      <c r="H58" s="53"/>
    </row>
    <row r="59" spans="1:8" ht="17.25" customHeight="1" thickBot="1" x14ac:dyDescent="0.3">
      <c r="A59" s="48" t="s">
        <v>121</v>
      </c>
      <c r="B59" s="49" t="s">
        <v>95</v>
      </c>
      <c r="C59" s="50" t="s">
        <v>171</v>
      </c>
      <c r="D59" s="51">
        <v>89906.9</v>
      </c>
      <c r="E59" s="51">
        <v>40690.339999999997</v>
      </c>
      <c r="F59" s="44">
        <f t="shared" si="0"/>
        <v>0.4525830609219092</v>
      </c>
      <c r="G59" s="52"/>
      <c r="H59" s="53"/>
    </row>
    <row r="60" spans="1:8" ht="15" customHeight="1" thickBot="1" x14ac:dyDescent="0.3">
      <c r="A60" s="48" t="s">
        <v>172</v>
      </c>
      <c r="B60" s="49" t="s">
        <v>95</v>
      </c>
      <c r="C60" s="50" t="s">
        <v>173</v>
      </c>
      <c r="D60" s="51">
        <v>451260</v>
      </c>
      <c r="E60" s="51">
        <v>72234.87</v>
      </c>
      <c r="F60" s="44">
        <f t="shared" si="0"/>
        <v>0.16007372689801888</v>
      </c>
      <c r="G60" s="52"/>
      <c r="H60" s="53"/>
    </row>
    <row r="61" spans="1:8" ht="14.25" customHeight="1" thickBot="1" x14ac:dyDescent="0.3">
      <c r="A61" s="48" t="s">
        <v>117</v>
      </c>
      <c r="B61" s="49" t="s">
        <v>95</v>
      </c>
      <c r="C61" s="50" t="s">
        <v>174</v>
      </c>
      <c r="D61" s="51">
        <v>451260</v>
      </c>
      <c r="E61" s="51">
        <v>72234.87</v>
      </c>
      <c r="F61" s="44">
        <f t="shared" si="0"/>
        <v>0.16007372689801888</v>
      </c>
      <c r="G61" s="52"/>
      <c r="H61" s="53"/>
    </row>
    <row r="62" spans="1:8" ht="16.5" customHeight="1" thickBot="1" x14ac:dyDescent="0.3">
      <c r="A62" s="48" t="s">
        <v>119</v>
      </c>
      <c r="B62" s="49" t="s">
        <v>95</v>
      </c>
      <c r="C62" s="50" t="s">
        <v>175</v>
      </c>
      <c r="D62" s="51">
        <v>451260</v>
      </c>
      <c r="E62" s="51">
        <v>72234.87</v>
      </c>
      <c r="F62" s="44">
        <f t="shared" si="0"/>
        <v>0.16007372689801888</v>
      </c>
      <c r="G62" s="52"/>
      <c r="H62" s="53"/>
    </row>
    <row r="63" spans="1:8" ht="17.25" customHeight="1" thickBot="1" x14ac:dyDescent="0.3">
      <c r="A63" s="48" t="s">
        <v>121</v>
      </c>
      <c r="B63" s="49" t="s">
        <v>95</v>
      </c>
      <c r="C63" s="50" t="s">
        <v>176</v>
      </c>
      <c r="D63" s="51">
        <v>451260</v>
      </c>
      <c r="E63" s="51">
        <v>72234.87</v>
      </c>
      <c r="F63" s="44">
        <f t="shared" si="0"/>
        <v>0.16007372689801888</v>
      </c>
      <c r="G63" s="52"/>
      <c r="H63" s="53"/>
    </row>
    <row r="64" spans="1:8" ht="15" customHeight="1" thickBot="1" x14ac:dyDescent="0.3">
      <c r="A64" s="48" t="s">
        <v>177</v>
      </c>
      <c r="B64" s="49" t="s">
        <v>95</v>
      </c>
      <c r="C64" s="50" t="s">
        <v>178</v>
      </c>
      <c r="D64" s="51">
        <v>368032.79</v>
      </c>
      <c r="E64" s="51">
        <v>304172.46000000002</v>
      </c>
      <c r="F64" s="44">
        <f t="shared" si="0"/>
        <v>0.82648195558879423</v>
      </c>
      <c r="G64" s="52"/>
      <c r="H64" s="53"/>
    </row>
    <row r="65" spans="1:8" ht="15" customHeight="1" thickBot="1" x14ac:dyDescent="0.3">
      <c r="A65" s="48" t="s">
        <v>179</v>
      </c>
      <c r="B65" s="49" t="s">
        <v>95</v>
      </c>
      <c r="C65" s="50" t="s">
        <v>180</v>
      </c>
      <c r="D65" s="51">
        <v>368032.79</v>
      </c>
      <c r="E65" s="51">
        <v>304172.46000000002</v>
      </c>
      <c r="F65" s="44">
        <f t="shared" si="0"/>
        <v>0.82648195558879423</v>
      </c>
      <c r="G65" s="52"/>
      <c r="H65" s="53"/>
    </row>
    <row r="66" spans="1:8" ht="15" customHeight="1" thickBot="1" x14ac:dyDescent="0.3">
      <c r="A66" s="48" t="s">
        <v>181</v>
      </c>
      <c r="B66" s="49" t="s">
        <v>95</v>
      </c>
      <c r="C66" s="50" t="s">
        <v>182</v>
      </c>
      <c r="D66" s="51">
        <v>368032.79</v>
      </c>
      <c r="E66" s="51">
        <v>304172.46000000002</v>
      </c>
      <c r="F66" s="44">
        <f t="shared" si="0"/>
        <v>0.82648195558879423</v>
      </c>
      <c r="G66" s="52"/>
      <c r="H66" s="53"/>
    </row>
    <row r="67" spans="1:8" ht="28.5" customHeight="1" thickBot="1" x14ac:dyDescent="0.3">
      <c r="A67" s="48" t="s">
        <v>183</v>
      </c>
      <c r="B67" s="49" t="s">
        <v>95</v>
      </c>
      <c r="C67" s="50" t="s">
        <v>184</v>
      </c>
      <c r="D67" s="51">
        <v>308242.38</v>
      </c>
      <c r="E67" s="51">
        <v>244382.05</v>
      </c>
      <c r="F67" s="44">
        <f>E67/D67</f>
        <v>0.79282430274513194</v>
      </c>
      <c r="G67" s="52"/>
      <c r="H67" s="53"/>
    </row>
    <row r="68" spans="1:8" ht="15" customHeight="1" thickBot="1" x14ac:dyDescent="0.3">
      <c r="A68" s="48" t="s">
        <v>185</v>
      </c>
      <c r="B68" s="49" t="s">
        <v>95</v>
      </c>
      <c r="C68" s="50" t="s">
        <v>186</v>
      </c>
      <c r="D68" s="51">
        <v>59790.41</v>
      </c>
      <c r="E68" s="51">
        <v>59790.41</v>
      </c>
      <c r="F68" s="44">
        <f t="shared" si="0"/>
        <v>1</v>
      </c>
      <c r="G68" s="52"/>
      <c r="H68" s="53"/>
    </row>
    <row r="69" spans="1:8" ht="15" customHeight="1" thickBot="1" x14ac:dyDescent="0.3">
      <c r="A69" s="48" t="s">
        <v>187</v>
      </c>
      <c r="B69" s="49" t="s">
        <v>95</v>
      </c>
      <c r="C69" s="50" t="s">
        <v>188</v>
      </c>
      <c r="D69" s="51">
        <v>59678.85</v>
      </c>
      <c r="E69" s="51">
        <v>29759.1</v>
      </c>
      <c r="F69" s="44">
        <f t="shared" si="0"/>
        <v>0.49865404578003764</v>
      </c>
      <c r="G69" s="52"/>
      <c r="H69" s="53"/>
    </row>
    <row r="70" spans="1:8" ht="15" customHeight="1" thickBot="1" x14ac:dyDescent="0.3">
      <c r="A70" s="48" t="s">
        <v>189</v>
      </c>
      <c r="B70" s="49" t="s">
        <v>95</v>
      </c>
      <c r="C70" s="50" t="s">
        <v>190</v>
      </c>
      <c r="D70" s="51">
        <v>59678.85</v>
      </c>
      <c r="E70" s="51">
        <v>29759.1</v>
      </c>
      <c r="F70" s="44">
        <f t="shared" si="0"/>
        <v>0.49865404578003764</v>
      </c>
      <c r="G70" s="52"/>
      <c r="H70" s="53"/>
    </row>
    <row r="71" spans="1:8" ht="15" customHeight="1" thickBot="1" x14ac:dyDescent="0.3">
      <c r="A71" s="48" t="s">
        <v>191</v>
      </c>
      <c r="B71" s="49" t="s">
        <v>95</v>
      </c>
      <c r="C71" s="50" t="s">
        <v>192</v>
      </c>
      <c r="D71" s="51">
        <v>59678.85</v>
      </c>
      <c r="E71" s="51">
        <v>29759.1</v>
      </c>
      <c r="F71" s="44">
        <f t="shared" si="0"/>
        <v>0.49865404578003764</v>
      </c>
      <c r="G71" s="52"/>
      <c r="H71" s="53"/>
    </row>
    <row r="72" spans="1:8" ht="15" customHeight="1" thickBot="1" x14ac:dyDescent="0.3">
      <c r="A72" s="48" t="s">
        <v>193</v>
      </c>
      <c r="B72" s="49" t="s">
        <v>95</v>
      </c>
      <c r="C72" s="50" t="s">
        <v>194</v>
      </c>
      <c r="D72" s="51">
        <v>59678.85</v>
      </c>
      <c r="E72" s="51">
        <v>29759.1</v>
      </c>
      <c r="F72" s="44">
        <f t="shared" ref="F72:F75" si="1">E72/D72</f>
        <v>0.49865404578003764</v>
      </c>
      <c r="G72" s="52"/>
      <c r="H72" s="53"/>
    </row>
    <row r="73" spans="1:8" ht="15" customHeight="1" thickBot="1" x14ac:dyDescent="0.3">
      <c r="A73" s="48" t="s">
        <v>195</v>
      </c>
      <c r="B73" s="49" t="s">
        <v>95</v>
      </c>
      <c r="C73" s="50" t="s">
        <v>196</v>
      </c>
      <c r="D73" s="51">
        <v>1000</v>
      </c>
      <c r="E73" s="51" t="s">
        <v>39</v>
      </c>
      <c r="F73" s="44">
        <v>0</v>
      </c>
      <c r="G73" s="52"/>
      <c r="H73" s="53"/>
    </row>
    <row r="74" spans="1:8" ht="14.25" customHeight="1" thickBot="1" x14ac:dyDescent="0.3">
      <c r="A74" s="48" t="s">
        <v>117</v>
      </c>
      <c r="B74" s="49" t="s">
        <v>95</v>
      </c>
      <c r="C74" s="50" t="s">
        <v>197</v>
      </c>
      <c r="D74" s="51">
        <v>1000</v>
      </c>
      <c r="E74" s="51" t="s">
        <v>39</v>
      </c>
      <c r="F74" s="44">
        <v>0</v>
      </c>
      <c r="G74" s="52"/>
      <c r="H74" s="53"/>
    </row>
    <row r="75" spans="1:8" ht="15" customHeight="1" thickBot="1" x14ac:dyDescent="0.3">
      <c r="A75" s="48" t="s">
        <v>119</v>
      </c>
      <c r="B75" s="49" t="s">
        <v>95</v>
      </c>
      <c r="C75" s="50" t="s">
        <v>198</v>
      </c>
      <c r="D75" s="51">
        <v>1000</v>
      </c>
      <c r="E75" s="51" t="s">
        <v>39</v>
      </c>
      <c r="F75" s="44">
        <v>0</v>
      </c>
      <c r="G75" s="52"/>
      <c r="H75" s="53"/>
    </row>
    <row r="76" spans="1:8" ht="24" customHeight="1" thickBot="1" x14ac:dyDescent="0.3">
      <c r="A76" s="54" t="s">
        <v>199</v>
      </c>
      <c r="B76" s="55" t="s">
        <v>200</v>
      </c>
      <c r="C76" s="56" t="s">
        <v>17</v>
      </c>
      <c r="D76" s="57" t="s">
        <v>39</v>
      </c>
      <c r="E76" s="57">
        <v>442012.36</v>
      </c>
      <c r="F76" s="58" t="s">
        <v>17</v>
      </c>
      <c r="G76" s="59"/>
      <c r="H76" s="2"/>
    </row>
    <row r="77" spans="1:8" ht="15" customHeight="1" x14ac:dyDescent="0.25">
      <c r="A77" s="60"/>
      <c r="B77" s="61"/>
      <c r="C77" s="61"/>
      <c r="D77" s="61"/>
      <c r="E77" s="61"/>
      <c r="F77" s="61"/>
      <c r="G77" s="15"/>
      <c r="H7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F38" sqref="F38"/>
    </sheetView>
  </sheetViews>
  <sheetFormatPr defaultRowHeight="15" x14ac:dyDescent="0.25"/>
  <cols>
    <col min="1" max="1" width="75.2851562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6" ht="15" customHeight="1" x14ac:dyDescent="0.25">
      <c r="A1" s="62"/>
      <c r="B1" s="63"/>
      <c r="C1" s="64"/>
      <c r="D1" s="17"/>
      <c r="E1" s="65"/>
      <c r="F1" s="37"/>
    </row>
    <row r="2" spans="1:6" ht="14.1" customHeight="1" x14ac:dyDescent="0.25">
      <c r="A2" s="103" t="s">
        <v>201</v>
      </c>
      <c r="B2" s="103"/>
      <c r="C2" s="103"/>
      <c r="D2" s="103"/>
      <c r="E2" s="103"/>
      <c r="F2" s="103"/>
    </row>
    <row r="3" spans="1:6" ht="12" customHeight="1" x14ac:dyDescent="0.25">
      <c r="A3" s="66"/>
      <c r="B3" s="67"/>
      <c r="C3" s="68"/>
      <c r="D3" s="69"/>
      <c r="E3" s="70"/>
      <c r="F3" s="71"/>
    </row>
    <row r="4" spans="1:6" ht="13.5" customHeight="1" x14ac:dyDescent="0.25">
      <c r="A4" s="101" t="s">
        <v>6</v>
      </c>
      <c r="B4" s="101" t="s">
        <v>7</v>
      </c>
      <c r="C4" s="101" t="s">
        <v>202</v>
      </c>
      <c r="D4" s="101" t="s">
        <v>9</v>
      </c>
      <c r="E4" s="101" t="s">
        <v>10</v>
      </c>
      <c r="F4" s="101" t="s">
        <v>11</v>
      </c>
    </row>
    <row r="5" spans="1:6" ht="12" customHeight="1" x14ac:dyDescent="0.25">
      <c r="A5" s="101"/>
      <c r="B5" s="101"/>
      <c r="C5" s="101"/>
      <c r="D5" s="101"/>
      <c r="E5" s="101"/>
      <c r="F5" s="101"/>
    </row>
    <row r="6" spans="1:6" ht="12" customHeight="1" x14ac:dyDescent="0.25">
      <c r="A6" s="101"/>
      <c r="B6" s="101"/>
      <c r="C6" s="101"/>
      <c r="D6" s="101"/>
      <c r="E6" s="101"/>
      <c r="F6" s="101"/>
    </row>
    <row r="7" spans="1:6" ht="11.25" customHeight="1" x14ac:dyDescent="0.25">
      <c r="A7" s="101"/>
      <c r="B7" s="101"/>
      <c r="C7" s="101"/>
      <c r="D7" s="101"/>
      <c r="E7" s="101"/>
      <c r="F7" s="101"/>
    </row>
    <row r="8" spans="1:6" ht="10.5" customHeight="1" x14ac:dyDescent="0.25">
      <c r="A8" s="101"/>
      <c r="B8" s="101"/>
      <c r="C8" s="101"/>
      <c r="D8" s="101"/>
      <c r="E8" s="101"/>
      <c r="F8" s="101"/>
    </row>
    <row r="9" spans="1:6" ht="12" customHeight="1" x14ac:dyDescent="0.25">
      <c r="A9" s="22">
        <v>1</v>
      </c>
      <c r="B9" s="23">
        <v>2</v>
      </c>
      <c r="C9" s="39">
        <v>3</v>
      </c>
      <c r="D9" s="40" t="s">
        <v>12</v>
      </c>
      <c r="E9" s="40" t="s">
        <v>13</v>
      </c>
      <c r="F9" s="40" t="s">
        <v>14</v>
      </c>
    </row>
    <row r="10" spans="1:6" ht="18" customHeight="1" x14ac:dyDescent="0.25">
      <c r="A10" s="54" t="s">
        <v>203</v>
      </c>
      <c r="B10" s="72">
        <v>500</v>
      </c>
      <c r="C10" s="73" t="s">
        <v>17</v>
      </c>
      <c r="D10" s="28" t="s">
        <v>39</v>
      </c>
      <c r="E10" s="28">
        <v>-442012.36</v>
      </c>
      <c r="F10" s="44" t="s">
        <v>39</v>
      </c>
    </row>
    <row r="11" spans="1:6" ht="12" customHeight="1" x14ac:dyDescent="0.25">
      <c r="A11" s="74" t="s">
        <v>18</v>
      </c>
      <c r="B11" s="75"/>
      <c r="C11" s="76"/>
      <c r="D11" s="77"/>
      <c r="E11" s="77"/>
      <c r="F11" s="78"/>
    </row>
    <row r="12" spans="1:6" ht="18" customHeight="1" x14ac:dyDescent="0.25">
      <c r="A12" s="79" t="s">
        <v>204</v>
      </c>
      <c r="B12" s="75">
        <v>520</v>
      </c>
      <c r="C12" s="76" t="s">
        <v>17</v>
      </c>
      <c r="D12" s="80" t="s">
        <v>39</v>
      </c>
      <c r="E12" s="80" t="s">
        <v>39</v>
      </c>
      <c r="F12" s="81" t="s">
        <v>39</v>
      </c>
    </row>
    <row r="13" spans="1:6" ht="12" customHeight="1" x14ac:dyDescent="0.25">
      <c r="A13" s="82" t="s">
        <v>205</v>
      </c>
      <c r="B13" s="75"/>
      <c r="C13" s="76"/>
      <c r="D13" s="77"/>
      <c r="E13" s="77"/>
      <c r="F13" s="78"/>
    </row>
    <row r="14" spans="1:6" ht="14.1" customHeight="1" x14ac:dyDescent="0.25">
      <c r="A14" s="83" t="s">
        <v>206</v>
      </c>
      <c r="B14" s="75">
        <v>620</v>
      </c>
      <c r="C14" s="76" t="s">
        <v>17</v>
      </c>
      <c r="D14" s="80" t="s">
        <v>39</v>
      </c>
      <c r="E14" s="80" t="s">
        <v>39</v>
      </c>
      <c r="F14" s="81" t="s">
        <v>39</v>
      </c>
    </row>
    <row r="15" spans="1:6" ht="12.95" customHeight="1" x14ac:dyDescent="0.25">
      <c r="A15" s="84" t="s">
        <v>205</v>
      </c>
      <c r="B15" s="75"/>
      <c r="C15" s="76"/>
      <c r="D15" s="77"/>
      <c r="E15" s="77"/>
      <c r="F15" s="78"/>
    </row>
    <row r="16" spans="1:6" ht="14.1" customHeight="1" x14ac:dyDescent="0.25">
      <c r="A16" s="83" t="s">
        <v>207</v>
      </c>
      <c r="B16" s="75">
        <v>700</v>
      </c>
      <c r="C16" s="76" t="s">
        <v>208</v>
      </c>
      <c r="D16" s="80" t="s">
        <v>39</v>
      </c>
      <c r="E16" s="80">
        <v>-442012.36</v>
      </c>
      <c r="F16" s="81" t="s">
        <v>39</v>
      </c>
    </row>
    <row r="17" spans="1:6" ht="14.1" customHeight="1" x14ac:dyDescent="0.25">
      <c r="A17" s="83" t="s">
        <v>209</v>
      </c>
      <c r="B17" s="75">
        <v>710</v>
      </c>
      <c r="C17" s="76" t="s">
        <v>210</v>
      </c>
      <c r="D17" s="80">
        <v>-5384429.9800000004</v>
      </c>
      <c r="E17" s="80">
        <v>-1447196.53</v>
      </c>
      <c r="F17" s="85" t="s">
        <v>211</v>
      </c>
    </row>
    <row r="18" spans="1:6" ht="15" customHeight="1" x14ac:dyDescent="0.25">
      <c r="A18" s="48" t="s">
        <v>212</v>
      </c>
      <c r="B18" s="75">
        <v>710</v>
      </c>
      <c r="C18" s="76" t="s">
        <v>213</v>
      </c>
      <c r="D18" s="80">
        <v>-5384429.9800000004</v>
      </c>
      <c r="E18" s="80">
        <v>-1447196.53</v>
      </c>
      <c r="F18" s="85" t="s">
        <v>211</v>
      </c>
    </row>
    <row r="19" spans="1:6" ht="15" customHeight="1" x14ac:dyDescent="0.25">
      <c r="A19" s="48" t="s">
        <v>214</v>
      </c>
      <c r="B19" s="75">
        <v>710</v>
      </c>
      <c r="C19" s="76" t="s">
        <v>215</v>
      </c>
      <c r="D19" s="80">
        <v>-5384429.9800000004</v>
      </c>
      <c r="E19" s="80">
        <v>-1447196.53</v>
      </c>
      <c r="F19" s="85" t="s">
        <v>211</v>
      </c>
    </row>
    <row r="20" spans="1:6" ht="27" customHeight="1" x14ac:dyDescent="0.25">
      <c r="A20" s="48" t="s">
        <v>216</v>
      </c>
      <c r="B20" s="75">
        <v>710</v>
      </c>
      <c r="C20" s="76" t="s">
        <v>217</v>
      </c>
      <c r="D20" s="80">
        <v>-5384429.9800000004</v>
      </c>
      <c r="E20" s="80">
        <v>-1447196.53</v>
      </c>
      <c r="F20" s="85" t="s">
        <v>211</v>
      </c>
    </row>
    <row r="21" spans="1:6" ht="14.1" customHeight="1" x14ac:dyDescent="0.25">
      <c r="A21" s="83" t="s">
        <v>218</v>
      </c>
      <c r="B21" s="75">
        <v>720</v>
      </c>
      <c r="C21" s="76" t="s">
        <v>219</v>
      </c>
      <c r="D21" s="80">
        <v>5384429.9800000004</v>
      </c>
      <c r="E21" s="80">
        <v>1005184.17</v>
      </c>
      <c r="F21" s="85" t="s">
        <v>211</v>
      </c>
    </row>
    <row r="22" spans="1:6" ht="15" customHeight="1" x14ac:dyDescent="0.25">
      <c r="A22" s="48" t="s">
        <v>220</v>
      </c>
      <c r="B22" s="75">
        <v>720</v>
      </c>
      <c r="C22" s="86" t="s">
        <v>221</v>
      </c>
      <c r="D22" s="80">
        <v>5384429.9800000004</v>
      </c>
      <c r="E22" s="80">
        <v>1005184.17</v>
      </c>
      <c r="F22" s="85" t="s">
        <v>211</v>
      </c>
    </row>
    <row r="23" spans="1:6" ht="15" customHeight="1" x14ac:dyDescent="0.25">
      <c r="A23" s="48" t="s">
        <v>222</v>
      </c>
      <c r="B23" s="75">
        <v>720</v>
      </c>
      <c r="C23" s="86" t="s">
        <v>223</v>
      </c>
      <c r="D23" s="80">
        <v>5384429.9800000004</v>
      </c>
      <c r="E23" s="80">
        <v>1005184.17</v>
      </c>
      <c r="F23" s="85" t="s">
        <v>211</v>
      </c>
    </row>
    <row r="24" spans="1:6" ht="27" customHeight="1" x14ac:dyDescent="0.25">
      <c r="A24" s="48" t="s">
        <v>224</v>
      </c>
      <c r="B24" s="75">
        <v>720</v>
      </c>
      <c r="C24" s="86" t="s">
        <v>225</v>
      </c>
      <c r="D24" s="80">
        <v>5384429.9800000004</v>
      </c>
      <c r="E24" s="80">
        <v>1005184.17</v>
      </c>
      <c r="F24" s="85" t="s">
        <v>211</v>
      </c>
    </row>
    <row r="25" spans="1:6" ht="9.9499999999999993" customHeight="1" x14ac:dyDescent="0.25">
      <c r="A25" s="87"/>
      <c r="B25" s="88"/>
      <c r="C25" s="88"/>
      <c r="D25" s="89"/>
      <c r="E25" s="90"/>
      <c r="F25" s="90"/>
    </row>
    <row r="26" spans="1:6" ht="9.9499999999999993" customHeight="1" x14ac:dyDescent="0.25">
      <c r="A26" s="91"/>
      <c r="B26" s="92"/>
      <c r="C26" s="93"/>
      <c r="D26" s="42"/>
      <c r="E26" s="42"/>
      <c r="F26" s="42"/>
    </row>
    <row r="27" spans="1:6" ht="12" customHeight="1" x14ac:dyDescent="0.25">
      <c r="A27" s="91"/>
      <c r="B27" s="92"/>
      <c r="C27" s="93"/>
      <c r="D27" s="42"/>
      <c r="E27" s="42"/>
      <c r="F27" s="42"/>
    </row>
    <row r="28" spans="1:6" hidden="1" x14ac:dyDescent="0.25">
      <c r="A28" s="94" t="s">
        <v>226</v>
      </c>
      <c r="B28" s="94"/>
      <c r="C28" s="94"/>
      <c r="D28" s="94"/>
      <c r="E28" s="94"/>
      <c r="F28" s="94"/>
    </row>
    <row r="29" spans="1:6" hidden="1" x14ac:dyDescent="0.25">
      <c r="A29" s="104" t="s">
        <v>226</v>
      </c>
      <c r="B29" s="104"/>
      <c r="C29" s="104"/>
      <c r="D29" s="104"/>
      <c r="E29" s="104"/>
      <c r="F29" s="104"/>
    </row>
    <row r="30" spans="1:6" hidden="1" x14ac:dyDescent="0.25">
      <c r="A30" s="95" t="s">
        <v>226</v>
      </c>
      <c r="B30" s="95"/>
      <c r="C30" s="95"/>
      <c r="D30" s="95"/>
      <c r="E30" s="95"/>
      <c r="F30" s="95"/>
    </row>
  </sheetData>
  <mergeCells count="8">
    <mergeCell ref="A29:F29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Mode" Type="System.Int32" Value="4"/>
  </Parameters>
</MailMerge>
</file>

<file path=customXml/itemProps1.xml><?xml version="1.0" encoding="utf-8"?>
<ds:datastoreItem xmlns:ds="http://schemas.openxmlformats.org/officeDocument/2006/customXml" ds:itemID="{27B45850-8943-4B69-A6C0-7A4EF927D8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1-ПК\1</dc:creator>
  <cp:lastModifiedBy>1</cp:lastModifiedBy>
  <cp:lastPrinted>2017-04-27T07:36:28Z</cp:lastPrinted>
  <dcterms:created xsi:type="dcterms:W3CDTF">2017-04-26T06:45:46Z</dcterms:created>
  <dcterms:modified xsi:type="dcterms:W3CDTF">2017-04-27T07:37:14Z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C:\Users\1\AppData\Local\Кейсистемс\Свод-СМАРТ\Reports\0503117M\SV_0503117M_20160101_1</vt:lpwstr>
  </property>
</Properties>
</file>